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2)" sheetId="7"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 (2)'!$A$8:$T$21</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 (2)'!$A$2:$A$5</definedName>
    <definedName name="VarlıkDegeri" localSheetId="0">#REF!</definedName>
    <definedName name="VarlıkDegeri">#REF!</definedName>
    <definedName name="_xlnm.Print_Area" localSheetId="5">'MUTLAK RİSK MATRİSİ'!$A$1:$B$13</definedName>
    <definedName name="_xlnm.Print_Area" localSheetId="0">'RİSK ANALİZİ (2)'!$A$1:$R$21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8" i="7" l="1"/>
  <c r="S19" i="7"/>
  <c r="S20" i="7"/>
  <c r="J18" i="7"/>
  <c r="K18" i="7" s="1"/>
  <c r="J19" i="7"/>
  <c r="K19" i="7" s="1"/>
  <c r="J20" i="7"/>
  <c r="K20" i="7" s="1"/>
  <c r="J9" i="7"/>
  <c r="K9" i="7" s="1"/>
  <c r="J10" i="7"/>
  <c r="K10" i="7" s="1"/>
  <c r="Q20" i="7"/>
  <c r="S17" i="7"/>
  <c r="Q17" i="7"/>
  <c r="J17" i="7"/>
  <c r="K17" i="7" s="1"/>
  <c r="S16" i="7"/>
  <c r="Q16" i="7"/>
  <c r="J16" i="7"/>
  <c r="K16" i="7" s="1"/>
  <c r="S15" i="7"/>
  <c r="Q15" i="7"/>
  <c r="J15" i="7"/>
  <c r="K15" i="7" s="1"/>
  <c r="S14" i="7"/>
  <c r="Q14" i="7"/>
  <c r="J14" i="7"/>
  <c r="K14" i="7" s="1"/>
  <c r="S13" i="7"/>
  <c r="Q13" i="7"/>
  <c r="J13" i="7"/>
  <c r="K13" i="7" s="1"/>
  <c r="S12" i="7"/>
  <c r="Q12" i="7"/>
  <c r="J12" i="7"/>
  <c r="K12" i="7" s="1"/>
  <c r="S11" i="7"/>
  <c r="Q11" i="7"/>
  <c r="J11" i="7"/>
  <c r="K11" i="7" s="1"/>
  <c r="S10" i="7"/>
  <c r="Q10" i="7"/>
  <c r="S9" i="7"/>
  <c r="Q9" i="7"/>
</calcChain>
</file>

<file path=xl/sharedStrings.xml><?xml version="1.0" encoding="utf-8"?>
<sst xmlns="http://schemas.openxmlformats.org/spreadsheetml/2006/main" count="201" uniqueCount="121">
  <si>
    <t>OLASILIK</t>
  </si>
  <si>
    <t>SÜREÇ</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</si>
  <si>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</si>
  <si>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</si>
  <si>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</si>
  <si>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</si>
  <si>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</si>
  <si>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</si>
  <si>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</si>
  <si>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</si>
  <si>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</si>
  <si>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</si>
  <si>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</si>
  <si>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</si>
  <si>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</si>
  <si>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</si>
  <si>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</si>
  <si>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</si>
  <si>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</si>
  <si>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</si>
  <si>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</si>
  <si>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</si>
  <si>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</si>
  <si>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</si>
  <si>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</si>
  <si>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</si>
  <si>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</si>
  <si>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</si>
  <si>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</si>
  <si>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</si>
  <si>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</si>
  <si>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</si>
  <si>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</si>
  <si>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</si>
  <si>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</si>
  <si>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</si>
  <si>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</si>
  <si>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</si>
  <si>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</si>
  <si>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</si>
  <si>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</si>
  <si>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</si>
  <si>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</si>
  <si>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</si>
  <si>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</si>
  <si>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</si>
  <si>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</si>
  <si>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</si>
  <si>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</si>
  <si>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</si>
  <si>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</si>
  <si>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</si>
  <si>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</si>
  <si>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</si>
  <si>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</si>
  <si>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</si>
  <si>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</si>
  <si>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</si>
  <si>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</si>
  <si>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</si>
  <si>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</si>
  <si>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</si>
  <si>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</si>
  <si>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</si>
  <si>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</si>
  <si>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</si>
  <si>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</si>
  <si>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</si>
  <si>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Öğrenci kayıt oranlarının düşmesi</t>
  </si>
  <si>
    <t>1, 2</t>
  </si>
  <si>
    <t>Yükseköğrenime giriş puanlarına göre yüzdelik sıralamanın yükselmesi</t>
  </si>
  <si>
    <t>1, 3, 4</t>
  </si>
  <si>
    <t>Öğretim üyelerinin eğitim öğretim dönemi esnasında işten ayrılması</t>
  </si>
  <si>
    <t>1, 2, 3</t>
  </si>
  <si>
    <t>İş sağlığı ve güvenliği riskleri</t>
  </si>
  <si>
    <t>Kan ve vücut sıvıları ile bulaşan enfeksiyonlara maruziyet (özellikle Hepatit B,C ve HIV)</t>
  </si>
  <si>
    <t>Klinik stajlar sırasında kesici delici alet yaralanmaları</t>
  </si>
  <si>
    <t>Pratik laboratuvar çalışmaları sırasında oluşabilecek riskler</t>
  </si>
  <si>
    <t>Yanlış diploma verilmesi</t>
  </si>
  <si>
    <t>Yanlış transkript verilmesi</t>
  </si>
  <si>
    <t>Herhangi bir anabilim dalında öğretim üyesi kalmaması</t>
  </si>
  <si>
    <t>Elektronik eğitim yönetim sisteminde arıza olması, ulaşılamaması, veri kaybı</t>
  </si>
  <si>
    <t>2, 3, 4</t>
  </si>
  <si>
    <t>Öğrencilerinin aktif katılım gösterdiği kongre, konferans, sempozyum, seminer, panel, çalıştay sayılarının düşmesi</t>
  </si>
  <si>
    <t>MALTEPE ÜNİVERSİTESİ TIP FAKÜLTESİ RİSK ANALİZİ</t>
  </si>
  <si>
    <t>Doküman No:</t>
  </si>
  <si>
    <t xml:space="preserve">İlk Yayın Tarihi: </t>
  </si>
  <si>
    <t xml:space="preserve">Revizyon Tarihi: </t>
  </si>
  <si>
    <t>Revizyon No:</t>
  </si>
  <si>
    <t xml:space="preserve"> RA-109</t>
  </si>
  <si>
    <t>Sıra</t>
  </si>
  <si>
    <t>RİSK SAHİBİ</t>
  </si>
  <si>
    <t>RİSK TANIMI</t>
  </si>
  <si>
    <t>RİSK GİDERİCİ FAALİYET</t>
  </si>
  <si>
    <t>İLGİLİ BELGE</t>
  </si>
  <si>
    <t>1:Çok Düşük
2:Düşük
3: Orta
4: Yüksek
5: Çok Yüksek</t>
  </si>
  <si>
    <t>1:Çok  Düşük
2:Düşük
3: Orta
4: Yüksek
5: Çok Yüksek</t>
  </si>
  <si>
    <t xml:space="preserve"> Önemsiz Risk&lt;=3
4&lt;=Kabul Edilebilir Risk&lt;=6
8&lt;=Orta Düzeydeki Risk&lt;=10
12&lt;=Önemli Risk&lt;=15
16 &lt;= Kabul Edilemez Risk&lt;=25</t>
  </si>
  <si>
    <t>DURUM</t>
  </si>
  <si>
    <t>Döf No</t>
  </si>
  <si>
    <t>PLANLANAN TARİH</t>
  </si>
  <si>
    <t>TAMAMLANMA
TARİHİ</t>
  </si>
  <si>
    <t>DÖF DURUM
(AÇIK/KAPALI)</t>
  </si>
  <si>
    <t>Etki</t>
  </si>
  <si>
    <t>RİSK</t>
  </si>
  <si>
    <t>DURUM
(AÇIK/KAPALI)</t>
  </si>
  <si>
    <t>AÇIK</t>
  </si>
  <si>
    <t>ÖNLEM ALINMADAN ÖNCE</t>
  </si>
  <si>
    <t>ÖNLEM ALINDIKTAN SONRA</t>
  </si>
  <si>
    <t>TIP FAKÜLTESİ</t>
  </si>
  <si>
    <t>Öğrenci işleri istatistikleri üzerinden yıllık tanıtım faaliyetleri yapmak, Burs oranlarını duyurmak, Kurumun güçlü yönlerini duyurmak</t>
  </si>
  <si>
    <t>Tanıtım faaliyetleri sırasında burs bilgileri üzerinde durmak</t>
  </si>
  <si>
    <t>Öğretim üyeleri iletişim kayıtları tutmak, -Çalışan memnuniyet araştırmaları yapmak, -Düzenli toplantılar yapmak</t>
  </si>
  <si>
    <t>Hizmet içi eğitimler yapmak, -Uyarıcı levhalar-ışıklar koymak, -Önlük, eldiven, maske benzeri kişisel koruyucu ekipmanlar kullanmak</t>
  </si>
  <si>
    <t>Eğitimler yapmak</t>
  </si>
  <si>
    <t>Alt yapı olarak hazırlıklı olmak, pratik öncesi hazırlık dersleri vermek</t>
  </si>
  <si>
    <t>Stajlar öncesi uyum eğitimleri yapmak</t>
  </si>
  <si>
    <t>Otomasyon sistemi ile çifte kontrol yapmak</t>
  </si>
  <si>
    <t>Öğretim üyeleri ile yönetim arasında düzenli toplantılar yapmak</t>
  </si>
  <si>
    <t>Sosyal medya ile duyurular yapmak, Öğrenci kurulları ile iletişim toplantıları yapmak</t>
  </si>
  <si>
    <t>Bilgi yedeklemeleri yapmak, Haftalık ve aylık düzenli bakımlar yapmak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</si>
</sst>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0"/>
      <color theme="0"/>
      <name val="Tahoma"/>
      <family val="2"/>
      <charset val="162"/>
    </font>
    <font>
      <b/>
      <sz val="9"/>
      <color theme="0"/>
      <name val="Tahoma"/>
      <family val="2"/>
      <charset val="162"/>
    </font>
    <font>
      <b/>
      <sz val="10"/>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color theme="1"/>
      <name val="Arial"/>
      <family val="2"/>
      <charset val="162"/>
    </font>
    <font>
      <sz val="11"/>
      <name val="Arial Tur"/>
      <charset val="162"/>
    </font>
    <font>
      <sz val="9"/>
      <color theme="0"/>
      <name val="Tahoma"/>
      <family val="2"/>
      <charset val="162"/>
    </font>
    <font>
      <sz val="8"/>
      <color theme="0"/>
      <name val="Tahoma"/>
      <family val="2"/>
      <charset val="162"/>
    </font>
    <font>
      <b/>
      <sz val="8"/>
      <color theme="0"/>
      <name val="Tahoma"/>
      <family val="2"/>
      <charset val="162"/>
    </font>
    <font>
      <b/>
      <sz val="11"/>
      <color theme="0"/>
      <name val="Tahoma"/>
      <family val="2"/>
      <charset val="162"/>
    </font>
    <font>
      <b/>
      <sz val="16"/>
      <name val="Tahoma"/>
      <family val="2"/>
      <charset val="162"/>
    </font>
  </fonts>
  <fills count="21">
    <fill>
      <patternFill patternType="none"/>
    </fill>
    <fill>
      <patternFill patternType="gray125"/>
    </fill>
    <fill>
      <patternFill patternType="solid">
        <fgColor rgb="FFA5A5A5"/>
      </patternFill>
    </fill>
    <fill>
      <patternFill patternType="solid">
        <fgColor theme="6"/>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rgb="FFFFFFFF"/>
        <bgColor indexed="64"/>
      </patternFill>
    </fill>
    <fill>
      <patternFill patternType="solid">
        <fgColor theme="4"/>
      </patternFill>
    </fill>
    <fill>
      <patternFill patternType="solid">
        <fgColor theme="9"/>
      </patternFill>
    </fill>
    <fill>
      <patternFill patternType="solid">
        <fgColor theme="0" tint="-0.499984740745262"/>
        <bgColor indexed="64"/>
      </patternFill>
    </fill>
    <fill>
      <patternFill patternType="solid">
        <fgColor theme="7"/>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auto="1"/>
      </right>
      <top style="thin">
        <color auto="1"/>
      </top>
      <bottom/>
      <diagonal/>
    </border>
    <border>
      <left/>
      <right/>
      <top style="thin">
        <color indexed="64"/>
      </top>
      <bottom/>
      <diagonal/>
    </border>
    <border>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medium">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rgb="FF000000"/>
      </top>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4" fillId="0" borderId="0"/>
    <xf numFmtId="0" fontId="1" fillId="0" borderId="0"/>
    <xf numFmtId="0" fontId="28" fillId="0" borderId="0"/>
    <xf numFmtId="0" fontId="3" fillId="17" borderId="0" applyNumberFormat="0" applyBorder="0" applyAlignment="0" applyProtection="0"/>
    <xf numFmtId="0" fontId="3" fillId="18" borderId="0" applyNumberFormat="0" applyBorder="0" applyAlignment="0" applyProtection="0"/>
  </cellStyleXfs>
  <cellXfs count="203">
    <xf numFmtId="0" fontId="0" fillId="0" borderId="0" xfId="0"/>
    <xf numFmtId="0" fontId="4" fillId="0" borderId="0" xfId="3" applyProtection="1">
      <protection locked="0"/>
    </xf>
    <xf numFmtId="0" fontId="4" fillId="0" borderId="0" xfId="3" applyAlignment="1" applyProtection="1">
      <alignment horizontal="center" vertical="center"/>
      <protection locked="0"/>
    </xf>
    <xf numFmtId="0" fontId="4" fillId="0" borderId="0" xfId="3" applyAlignment="1" applyProtection="1">
      <alignment horizontal="center"/>
      <protection locked="0"/>
    </xf>
    <xf numFmtId="0" fontId="12" fillId="0" borderId="0" xfId="3" applyFont="1" applyAlignment="1" applyProtection="1">
      <alignment wrapText="1"/>
      <protection locked="0"/>
    </xf>
    <xf numFmtId="0" fontId="12" fillId="0" borderId="0" xfId="3" applyFont="1" applyAlignment="1" applyProtection="1">
      <alignment horizontal="center"/>
      <protection locked="0"/>
    </xf>
    <xf numFmtId="0" fontId="4" fillId="0" borderId="0" xfId="3"/>
    <xf numFmtId="0" fontId="17" fillId="9" borderId="8" xfId="4" applyFont="1" applyFill="1" applyBorder="1" applyAlignment="1">
      <alignment vertical="center"/>
    </xf>
    <xf numFmtId="0" fontId="18" fillId="10" borderId="6" xfId="4" applyFont="1" applyFill="1" applyBorder="1" applyAlignment="1">
      <alignment horizontal="center" vertical="center" wrapText="1"/>
    </xf>
    <xf numFmtId="0" fontId="8" fillId="0" borderId="2" xfId="3" applyFont="1" applyBorder="1" applyAlignment="1">
      <alignment horizontal="center" vertical="center"/>
    </xf>
    <xf numFmtId="0" fontId="4" fillId="0" borderId="0" xfId="3" applyAlignment="1">
      <alignment wrapText="1"/>
    </xf>
    <xf numFmtId="0" fontId="19" fillId="4" borderId="27" xfId="3" applyFont="1" applyFill="1" applyBorder="1" applyAlignment="1">
      <alignment wrapText="1"/>
    </xf>
    <xf numFmtId="0" fontId="19" fillId="4" borderId="32" xfId="3" applyFont="1" applyFill="1" applyBorder="1" applyAlignment="1">
      <alignment wrapText="1"/>
    </xf>
    <xf numFmtId="0" fontId="19" fillId="13" borderId="27" xfId="3" applyFont="1" applyFill="1" applyBorder="1" applyAlignment="1">
      <alignment wrapText="1"/>
    </xf>
    <xf numFmtId="0" fontId="19" fillId="13" borderId="32" xfId="3" applyFont="1" applyFill="1" applyBorder="1" applyAlignment="1">
      <alignment wrapText="1"/>
    </xf>
    <xf numFmtId="0" fontId="19" fillId="6" borderId="27" xfId="3" applyFont="1" applyFill="1" applyBorder="1" applyAlignment="1">
      <alignment wrapText="1"/>
    </xf>
    <xf numFmtId="0" fontId="19" fillId="6" borderId="29" xfId="3" applyFont="1" applyFill="1" applyBorder="1" applyAlignment="1">
      <alignment wrapText="1"/>
    </xf>
    <xf numFmtId="0" fontId="19" fillId="12" borderId="34" xfId="3" applyFont="1" applyFill="1" applyBorder="1" applyAlignment="1">
      <alignment wrapText="1"/>
    </xf>
    <xf numFmtId="0" fontId="19" fillId="7" borderId="27" xfId="3" applyFont="1" applyFill="1" applyBorder="1" applyAlignment="1">
      <alignment wrapText="1"/>
    </xf>
    <xf numFmtId="0" fontId="19" fillId="7" borderId="29" xfId="3" applyFont="1" applyFill="1" applyBorder="1" applyAlignment="1">
      <alignment wrapText="1"/>
    </xf>
    <xf numFmtId="0" fontId="20" fillId="0" borderId="35" xfId="0" applyFont="1" applyBorder="1" applyAlignment="1">
      <alignment horizontal="center" vertical="center" wrapText="1"/>
    </xf>
    <xf numFmtId="0" fontId="20" fillId="6" borderId="36"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20" fillId="14" borderId="36" xfId="0" applyFont="1" applyFill="1" applyBorder="1" applyAlignment="1">
      <alignment horizontal="center" vertical="center" wrapText="1"/>
    </xf>
    <xf numFmtId="0" fontId="20" fillId="14" borderId="37" xfId="0" applyFont="1" applyFill="1" applyBorder="1" applyAlignment="1">
      <alignment horizontal="center" vertical="center" wrapText="1"/>
    </xf>
    <xf numFmtId="0" fontId="22" fillId="7" borderId="36"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7"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0" fillId="0" borderId="35" xfId="0" applyFont="1" applyBorder="1" applyAlignment="1">
      <alignment vertical="center" wrapText="1"/>
    </xf>
    <xf numFmtId="0" fontId="23" fillId="0" borderId="35" xfId="0" applyFont="1" applyBorder="1" applyAlignment="1">
      <alignment vertical="center" wrapText="1"/>
    </xf>
    <xf numFmtId="0" fontId="25" fillId="10" borderId="7" xfId="4" applyFont="1" applyFill="1" applyBorder="1" applyAlignment="1">
      <alignment horizontal="left" vertical="center" wrapText="1"/>
    </xf>
    <xf numFmtId="0" fontId="14" fillId="7" borderId="16" xfId="3" applyFont="1" applyFill="1" applyBorder="1" applyAlignment="1">
      <alignment horizontal="center" vertical="center"/>
    </xf>
    <xf numFmtId="0" fontId="8" fillId="5" borderId="2" xfId="3" applyFont="1" applyFill="1" applyBorder="1" applyAlignment="1">
      <alignment horizontal="center" vertical="center"/>
    </xf>
    <xf numFmtId="0" fontId="8" fillId="7" borderId="2" xfId="3" applyFont="1" applyFill="1" applyBorder="1" applyAlignment="1">
      <alignment horizontal="center" vertical="center"/>
    </xf>
    <xf numFmtId="0" fontId="8" fillId="12" borderId="2" xfId="3" applyFont="1" applyFill="1" applyBorder="1" applyAlignment="1">
      <alignment horizontal="center" vertical="center"/>
    </xf>
    <xf numFmtId="0" fontId="14" fillId="5" borderId="20" xfId="3" applyFont="1" applyFill="1" applyBorder="1" applyAlignment="1">
      <alignment horizontal="center" vertical="center"/>
    </xf>
    <xf numFmtId="0" fontId="14" fillId="13" borderId="20" xfId="3" applyFont="1" applyFill="1" applyBorder="1" applyAlignment="1">
      <alignment horizontal="center" vertical="center"/>
    </xf>
    <xf numFmtId="0" fontId="14" fillId="6" borderId="20" xfId="3" applyFont="1" applyFill="1" applyBorder="1" applyAlignment="1">
      <alignment horizontal="center" vertical="center"/>
    </xf>
    <xf numFmtId="0" fontId="14" fillId="12" borderId="20" xfId="3" applyFont="1" applyFill="1" applyBorder="1" applyAlignment="1">
      <alignment horizontal="center" vertical="center"/>
    </xf>
    <xf numFmtId="0" fontId="15" fillId="5" borderId="21" xfId="4" applyFont="1" applyFill="1" applyBorder="1" applyAlignment="1">
      <alignment horizontal="left" vertical="center" wrapText="1"/>
    </xf>
    <xf numFmtId="0" fontId="15" fillId="13" borderId="21" xfId="4" applyFont="1" applyFill="1" applyBorder="1" applyAlignment="1">
      <alignment horizontal="left" vertical="center" wrapText="1"/>
    </xf>
    <xf numFmtId="0" fontId="15" fillId="6" borderId="21" xfId="4" applyFont="1" applyFill="1" applyBorder="1" applyAlignment="1">
      <alignment horizontal="left" vertical="center" wrapText="1"/>
    </xf>
    <xf numFmtId="0" fontId="15" fillId="12" borderId="21" xfId="4" applyFont="1" applyFill="1" applyBorder="1" applyAlignment="1">
      <alignment horizontal="left" vertical="center" wrapText="1"/>
    </xf>
    <xf numFmtId="0" fontId="15" fillId="7" borderId="21" xfId="4" applyFont="1" applyFill="1" applyBorder="1" applyAlignment="1">
      <alignment horizontal="left" vertical="center" wrapText="1"/>
    </xf>
    <xf numFmtId="0" fontId="11" fillId="7" borderId="2" xfId="3" applyFont="1" applyFill="1" applyBorder="1" applyAlignment="1">
      <alignment horizontal="center" vertical="center"/>
    </xf>
    <xf numFmtId="0" fontId="7" fillId="7" borderId="11" xfId="4" applyFont="1" applyFill="1" applyBorder="1" applyAlignment="1">
      <alignment horizontal="left" vertical="center" wrapText="1"/>
    </xf>
    <xf numFmtId="0" fontId="11" fillId="12" borderId="2" xfId="3" applyFont="1" applyFill="1" applyBorder="1" applyAlignment="1">
      <alignment horizontal="center" vertical="center"/>
    </xf>
    <xf numFmtId="0" fontId="7" fillId="12" borderId="11" xfId="4" applyFont="1" applyFill="1" applyBorder="1" applyAlignment="1">
      <alignment horizontal="left" vertical="center" wrapText="1"/>
    </xf>
    <xf numFmtId="0" fontId="8" fillId="6" borderId="2" xfId="3" applyFont="1" applyFill="1" applyBorder="1" applyAlignment="1">
      <alignment horizontal="center" vertical="center"/>
    </xf>
    <xf numFmtId="0" fontId="11" fillId="6" borderId="2" xfId="4" applyFont="1" applyFill="1" applyBorder="1" applyAlignment="1">
      <alignment horizontal="center" vertical="center"/>
    </xf>
    <xf numFmtId="0" fontId="7" fillId="6" borderId="11" xfId="4" applyFont="1" applyFill="1" applyBorder="1" applyAlignment="1">
      <alignment horizontal="left" vertical="center" wrapText="1"/>
    </xf>
    <xf numFmtId="0" fontId="11" fillId="5" borderId="2" xfId="3" applyFont="1" applyFill="1" applyBorder="1" applyAlignment="1">
      <alignment horizontal="center" vertical="center"/>
    </xf>
    <xf numFmtId="0" fontId="7" fillId="5" borderId="11" xfId="4" applyFont="1" applyFill="1" applyBorder="1" applyAlignment="1">
      <alignment horizontal="left" vertical="center" wrapText="1"/>
    </xf>
    <xf numFmtId="0" fontId="8" fillId="13" borderId="2" xfId="3" applyFont="1" applyFill="1" applyBorder="1" applyAlignment="1">
      <alignment horizontal="center" vertical="center"/>
    </xf>
    <xf numFmtId="0" fontId="11" fillId="13" borderId="2" xfId="3" applyFont="1" applyFill="1" applyBorder="1" applyAlignment="1">
      <alignment horizontal="center" vertical="center"/>
    </xf>
    <xf numFmtId="0" fontId="7" fillId="13" borderId="11" xfId="4" applyFont="1" applyFill="1" applyBorder="1" applyAlignment="1">
      <alignment horizontal="left" vertical="center" wrapText="1"/>
    </xf>
    <xf numFmtId="0" fontId="21" fillId="5" borderId="37"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0" fillId="5" borderId="35" xfId="0" applyFont="1" applyFill="1" applyBorder="1" applyAlignment="1">
      <alignment horizontal="center" vertical="center" wrapText="1"/>
    </xf>
    <xf numFmtId="0" fontId="20" fillId="13" borderId="35" xfId="0" applyFont="1" applyFill="1" applyBorder="1" applyAlignment="1">
      <alignment horizontal="center" vertical="center" wrapText="1"/>
    </xf>
    <xf numFmtId="0" fontId="20" fillId="6" borderId="35"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20" fillId="12" borderId="35" xfId="0" applyFont="1" applyFill="1" applyBorder="1" applyAlignment="1">
      <alignment horizontal="center" vertical="center" wrapText="1"/>
    </xf>
    <xf numFmtId="0" fontId="23" fillId="0" borderId="35" xfId="0" applyFont="1" applyBorder="1" applyAlignment="1">
      <alignment horizontal="center" vertical="center" wrapText="1"/>
    </xf>
    <xf numFmtId="0" fontId="30" fillId="15" borderId="12" xfId="0" applyFont="1" applyFill="1" applyBorder="1" applyAlignment="1">
      <alignment horizontal="left" vertical="center" wrapText="1"/>
    </xf>
    <xf numFmtId="0" fontId="27" fillId="0" borderId="42" xfId="3" applyFont="1" applyFill="1" applyBorder="1" applyAlignment="1">
      <alignment horizontal="center" vertical="center"/>
    </xf>
    <xf numFmtId="0" fontId="31" fillId="16" borderId="42" xfId="0" applyFont="1" applyFill="1" applyBorder="1" applyAlignment="1">
      <alignment vertical="center" wrapText="1"/>
    </xf>
    <xf numFmtId="0" fontId="31" fillId="16" borderId="42" xfId="0" applyFont="1" applyFill="1" applyBorder="1" applyAlignment="1">
      <alignment horizontal="center" vertical="center" wrapText="1"/>
    </xf>
    <xf numFmtId="0" fontId="31" fillId="0" borderId="42" xfId="0" applyFont="1" applyBorder="1" applyAlignment="1">
      <alignment horizontal="center" vertical="center" wrapText="1"/>
    </xf>
    <xf numFmtId="0" fontId="7" fillId="0" borderId="42" xfId="3" applyFont="1" applyBorder="1" applyAlignment="1" applyProtection="1">
      <alignment horizontal="center" vertical="center"/>
      <protection locked="0"/>
    </xf>
    <xf numFmtId="0" fontId="7" fillId="0" borderId="42" xfId="3" applyFont="1" applyFill="1" applyBorder="1" applyAlignment="1">
      <alignment horizontal="center" vertical="center" wrapText="1"/>
    </xf>
    <xf numFmtId="0" fontId="27" fillId="15" borderId="42" xfId="0" applyFont="1" applyFill="1" applyBorder="1" applyAlignment="1">
      <alignment horizontal="center" vertical="center" wrapText="1"/>
    </xf>
    <xf numFmtId="0" fontId="4" fillId="0" borderId="42" xfId="3" applyBorder="1" applyAlignment="1" applyProtection="1">
      <alignment horizontal="left"/>
      <protection locked="0"/>
    </xf>
    <xf numFmtId="14" fontId="7" fillId="0" borderId="42" xfId="3" applyNumberFormat="1" applyFont="1" applyBorder="1" applyAlignment="1" applyProtection="1">
      <alignment horizontal="left"/>
      <protection locked="0"/>
    </xf>
    <xf numFmtId="0" fontId="7" fillId="0" borderId="41" xfId="3" applyFont="1" applyBorder="1" applyAlignment="1" applyProtection="1">
      <alignment horizontal="left"/>
      <protection locked="0"/>
    </xf>
    <xf numFmtId="0" fontId="5" fillId="0" borderId="42" xfId="3" applyFont="1" applyBorder="1" applyAlignment="1" applyProtection="1">
      <alignment vertical="center"/>
      <protection locked="0"/>
    </xf>
    <xf numFmtId="0" fontId="33" fillId="19" borderId="41" xfId="2" applyFont="1" applyFill="1" applyBorder="1" applyAlignment="1">
      <alignment horizontal="center" vertical="center" wrapText="1"/>
    </xf>
    <xf numFmtId="0" fontId="33" fillId="19" borderId="43" xfId="6" applyFont="1" applyFill="1" applyBorder="1" applyAlignment="1">
      <alignment horizontal="center" vertical="center" wrapText="1"/>
    </xf>
    <xf numFmtId="0" fontId="34" fillId="19" borderId="44" xfId="7" applyFont="1" applyFill="1" applyBorder="1" applyAlignment="1">
      <alignment horizontal="center" vertical="center" wrapText="1"/>
    </xf>
    <xf numFmtId="0" fontId="33" fillId="19" borderId="40" xfId="2" applyFont="1" applyFill="1" applyBorder="1" applyAlignment="1">
      <alignment horizontal="center" vertical="center" wrapText="1"/>
    </xf>
    <xf numFmtId="0" fontId="33" fillId="19" borderId="41" xfId="6" applyFont="1" applyFill="1" applyBorder="1" applyAlignment="1">
      <alignment horizontal="center" vertical="center" wrapText="1"/>
    </xf>
    <xf numFmtId="0" fontId="34" fillId="19" borderId="40" xfId="7" applyFont="1" applyFill="1" applyBorder="1" applyAlignment="1">
      <alignment horizontal="center" vertical="center" wrapText="1"/>
    </xf>
    <xf numFmtId="0" fontId="36" fillId="19" borderId="42" xfId="3" applyFont="1" applyFill="1" applyBorder="1" applyAlignment="1" applyProtection="1">
      <alignment horizontal="center" vertical="center" wrapText="1"/>
      <protection locked="0"/>
    </xf>
    <xf numFmtId="0" fontId="9" fillId="19" borderId="45" xfId="7" applyFont="1" applyFill="1" applyBorder="1" applyAlignment="1">
      <alignment horizontal="center" vertical="center" wrapText="1"/>
    </xf>
    <xf numFmtId="0" fontId="7" fillId="0" borderId="6" xfId="3" applyFont="1" applyBorder="1" applyAlignment="1" applyProtection="1">
      <alignment horizontal="center" vertical="center"/>
      <protection locked="0"/>
    </xf>
    <xf numFmtId="0" fontId="27" fillId="0" borderId="6" xfId="5" quotePrefix="1" applyFont="1" applyBorder="1" applyAlignment="1">
      <alignment horizontal="center" vertical="center" wrapText="1"/>
    </xf>
    <xf numFmtId="0" fontId="27" fillId="15" borderId="45" xfId="0" applyFont="1" applyFill="1" applyBorder="1" applyAlignment="1">
      <alignment horizontal="left" vertical="center" wrapText="1"/>
    </xf>
    <xf numFmtId="0" fontId="27" fillId="5" borderId="42" xfId="3" applyFont="1" applyFill="1" applyBorder="1" applyAlignment="1" applyProtection="1">
      <alignment horizontal="center" vertical="center"/>
      <protection locked="0"/>
    </xf>
    <xf numFmtId="0" fontId="27" fillId="0" borderId="0" xfId="3" applyFont="1" applyProtection="1">
      <protection locked="0"/>
    </xf>
    <xf numFmtId="0" fontId="7" fillId="0" borderId="9" xfId="3" applyFont="1" applyBorder="1" applyAlignment="1" applyProtection="1">
      <alignment horizontal="center"/>
      <protection locked="0"/>
    </xf>
    <xf numFmtId="14" fontId="7" fillId="0" borderId="42" xfId="3" applyNumberFormat="1" applyFont="1" applyBorder="1" applyAlignment="1" applyProtection="1">
      <alignment horizontal="center"/>
      <protection locked="0"/>
    </xf>
    <xf numFmtId="0" fontId="7" fillId="0" borderId="6" xfId="3" applyFont="1" applyBorder="1" applyAlignment="1" applyProtection="1">
      <alignment horizontal="center"/>
      <protection locked="0"/>
    </xf>
    <xf numFmtId="0" fontId="7" fillId="5" borderId="6" xfId="3" applyFont="1" applyFill="1" applyBorder="1" applyAlignment="1" applyProtection="1">
      <alignment horizontal="center" vertical="center"/>
      <protection locked="0"/>
    </xf>
    <xf numFmtId="0" fontId="11" fillId="0" borderId="6" xfId="3" applyFont="1" applyBorder="1" applyAlignment="1" applyProtection="1">
      <alignment horizontal="center" vertical="center"/>
    </xf>
    <xf numFmtId="0" fontId="4" fillId="0" borderId="42" xfId="3" applyBorder="1" applyProtection="1">
      <protection locked="0"/>
    </xf>
    <xf numFmtId="0" fontId="0" fillId="0" borderId="0" xfId="0" applyFont="1" applyAlignment="1">
      <alignment horizontal="left" vertical="center"/>
    </xf>
    <xf numFmtId="0" fontId="7" fillId="0" borderId="45" xfId="3" applyFont="1" applyBorder="1" applyAlignment="1" applyProtection="1">
      <alignment horizontal="center"/>
      <protection locked="0"/>
    </xf>
    <xf numFmtId="0" fontId="7" fillId="0" borderId="42" xfId="3" applyFont="1" applyBorder="1" applyAlignment="1" applyProtection="1">
      <alignment horizontal="center"/>
      <protection locked="0"/>
    </xf>
    <xf numFmtId="0" fontId="7" fillId="5" borderId="42" xfId="3" applyFont="1" applyFill="1" applyBorder="1" applyAlignment="1" applyProtection="1">
      <alignment horizontal="center" vertical="center"/>
      <protection locked="0"/>
    </xf>
    <xf numFmtId="0" fontId="7" fillId="0" borderId="42" xfId="3" applyFont="1" applyFill="1" applyBorder="1" applyAlignment="1" applyProtection="1">
      <alignment horizontal="center" vertical="center"/>
      <protection locked="0"/>
    </xf>
    <xf numFmtId="0" fontId="37" fillId="6" borderId="0" xfId="3" applyFont="1" applyFill="1" applyAlignment="1" applyProtection="1">
      <alignment horizontal="center" vertical="center"/>
      <protection locked="0"/>
    </xf>
    <xf numFmtId="0" fontId="4" fillId="0" borderId="0" xfId="3" applyAlignment="1" applyProtection="1">
      <alignment horizontal="center" vertical="center" wrapText="1"/>
      <protection locked="0"/>
    </xf>
    <xf numFmtId="0" fontId="7" fillId="0" borderId="0" xfId="3" applyFont="1" applyAlignment="1" applyProtection="1">
      <alignment horizontal="center"/>
      <protection locked="0"/>
    </xf>
    <xf numFmtId="0" fontId="27" fillId="0" borderId="42" xfId="5" quotePrefix="1" applyFont="1" applyBorder="1" applyAlignment="1">
      <alignment vertical="center" wrapText="1"/>
    </xf>
    <xf numFmtId="0" fontId="0" fillId="0" borderId="47" xfId="0" applyFont="1" applyBorder="1" applyAlignment="1">
      <alignment horizontal="left" vertical="center" wrapText="1"/>
    </xf>
    <xf numFmtId="0" fontId="29" fillId="0" borderId="48" xfId="0" applyFont="1" applyBorder="1" applyAlignment="1">
      <alignment horizontal="left" vertical="center" wrapText="1"/>
    </xf>
    <xf numFmtId="0" fontId="27" fillId="0" borderId="45" xfId="5" applyFont="1" applyBorder="1" applyAlignment="1">
      <alignment horizontal="left" vertical="center" wrapText="1"/>
    </xf>
    <xf numFmtId="0" fontId="29" fillId="0" borderId="49" xfId="0" applyFont="1" applyBorder="1" applyAlignment="1">
      <alignment horizontal="left" vertical="center" wrapText="1"/>
    </xf>
    <xf numFmtId="0" fontId="29" fillId="0" borderId="45" xfId="0" applyFont="1" applyBorder="1" applyAlignment="1">
      <alignment horizontal="left" vertical="center" wrapText="1"/>
    </xf>
    <xf numFmtId="0" fontId="31" fillId="0" borderId="42" xfId="0" applyFont="1" applyFill="1" applyBorder="1"/>
    <xf numFmtId="0" fontId="0" fillId="15" borderId="42" xfId="0" applyFont="1" applyFill="1" applyBorder="1" applyAlignment="1">
      <alignment horizontal="left" vertical="center" wrapText="1"/>
    </xf>
    <xf numFmtId="0" fontId="23" fillId="16" borderId="42" xfId="0" applyFont="1" applyFill="1" applyBorder="1" applyAlignment="1">
      <alignment vertical="center" wrapText="1"/>
    </xf>
    <xf numFmtId="0" fontId="35" fillId="19" borderId="39" xfId="1" applyFont="1" applyFill="1" applyBorder="1" applyAlignment="1">
      <alignment horizontal="center" vertical="center" wrapText="1"/>
    </xf>
    <xf numFmtId="0" fontId="35" fillId="19" borderId="6" xfId="1" applyFont="1" applyFill="1" applyBorder="1" applyAlignment="1">
      <alignment horizontal="center" vertical="center" wrapText="1"/>
    </xf>
    <xf numFmtId="0" fontId="35" fillId="19" borderId="22" xfId="1" applyFont="1" applyFill="1" applyBorder="1" applyAlignment="1">
      <alignment horizontal="center" vertical="center" wrapText="1"/>
    </xf>
    <xf numFmtId="0" fontId="35" fillId="19" borderId="8" xfId="1" applyFont="1" applyFill="1" applyBorder="1" applyAlignment="1">
      <alignment horizontal="center" vertical="center" wrapText="1"/>
    </xf>
    <xf numFmtId="0" fontId="35" fillId="19" borderId="41" xfId="1" applyFont="1" applyFill="1" applyBorder="1" applyAlignment="1">
      <alignment horizontal="center" vertical="center" wrapText="1"/>
    </xf>
    <xf numFmtId="0" fontId="35" fillId="19" borderId="42" xfId="1" applyFont="1" applyFill="1" applyBorder="1" applyAlignment="1">
      <alignment horizontal="center" vertical="center" wrapText="1"/>
    </xf>
    <xf numFmtId="0" fontId="35" fillId="19" borderId="46" xfId="1" applyFont="1" applyFill="1" applyBorder="1" applyAlignment="1">
      <alignment horizontal="center" vertical="center" wrapText="1"/>
    </xf>
    <xf numFmtId="0" fontId="37" fillId="6" borderId="0" xfId="3" applyFont="1" applyFill="1" applyAlignment="1" applyProtection="1">
      <alignment horizontal="center" vertical="center"/>
      <protection locked="0"/>
    </xf>
    <xf numFmtId="0" fontId="37" fillId="20" borderId="0" xfId="3" applyFont="1" applyFill="1" applyAlignment="1" applyProtection="1">
      <alignment horizontal="center" vertical="center"/>
      <protection locked="0"/>
    </xf>
    <xf numFmtId="0" fontId="9" fillId="19" borderId="40" xfId="1" applyFont="1" applyFill="1" applyBorder="1" applyAlignment="1">
      <alignment horizontal="center" vertical="center" wrapText="1"/>
    </xf>
    <xf numFmtId="0" fontId="9" fillId="19" borderId="22" xfId="1" applyFont="1" applyFill="1" applyBorder="1" applyAlignment="1">
      <alignment horizontal="center" vertical="center" wrapText="1"/>
    </xf>
    <xf numFmtId="0" fontId="9" fillId="19" borderId="8" xfId="1" applyFont="1" applyFill="1" applyBorder="1" applyAlignment="1">
      <alignment horizontal="center" vertical="center" wrapText="1"/>
    </xf>
    <xf numFmtId="0" fontId="35" fillId="19" borderId="43" xfId="1" applyFont="1" applyFill="1" applyBorder="1" applyAlignment="1">
      <alignment horizontal="center" vertical="center" wrapText="1"/>
    </xf>
    <xf numFmtId="0" fontId="35" fillId="19" borderId="23" xfId="1" applyFont="1" applyFill="1" applyBorder="1" applyAlignment="1">
      <alignment horizontal="center" vertical="center" wrapText="1"/>
    </xf>
    <xf numFmtId="0" fontId="35" fillId="19" borderId="9" xfId="1" applyFont="1" applyFill="1" applyBorder="1" applyAlignment="1">
      <alignment horizontal="center" vertical="center" wrapText="1"/>
    </xf>
    <xf numFmtId="0" fontId="10" fillId="19" borderId="41"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1" fillId="6" borderId="41" xfId="7" applyFont="1" applyFill="1" applyBorder="1" applyAlignment="1">
      <alignment horizontal="center" vertical="center" wrapText="1"/>
    </xf>
    <xf numFmtId="0" fontId="11" fillId="6" borderId="39" xfId="7" applyFont="1" applyFill="1" applyBorder="1" applyAlignment="1">
      <alignment horizontal="center" vertical="center" wrapText="1"/>
    </xf>
    <xf numFmtId="0" fontId="11" fillId="6" borderId="6" xfId="7" applyFont="1" applyFill="1" applyBorder="1" applyAlignment="1">
      <alignment horizontal="center" vertical="center" wrapText="1"/>
    </xf>
    <xf numFmtId="0" fontId="9" fillId="19" borderId="39" xfId="1" applyFont="1" applyFill="1" applyBorder="1" applyAlignment="1">
      <alignment horizontal="center" vertical="center" wrapText="1"/>
    </xf>
    <xf numFmtId="0" fontId="9" fillId="19" borderId="6" xfId="1" applyFont="1" applyFill="1" applyBorder="1" applyAlignment="1">
      <alignment horizontal="center" vertical="center" wrapText="1"/>
    </xf>
    <xf numFmtId="0" fontId="10" fillId="19" borderId="23" xfId="1" applyFont="1" applyFill="1" applyBorder="1" applyAlignment="1">
      <alignment horizontal="center" vertical="center" wrapText="1"/>
    </xf>
    <xf numFmtId="0" fontId="10" fillId="19" borderId="9" xfId="1" applyFont="1" applyFill="1" applyBorder="1" applyAlignment="1">
      <alignment horizontal="center" vertical="center" wrapText="1"/>
    </xf>
    <xf numFmtId="0" fontId="10" fillId="19" borderId="0" xfId="1" applyFont="1" applyFill="1" applyBorder="1" applyAlignment="1">
      <alignment horizontal="center" vertical="center" wrapText="1"/>
    </xf>
    <xf numFmtId="0" fontId="10" fillId="19" borderId="38" xfId="1" applyFont="1" applyFill="1" applyBorder="1" applyAlignment="1">
      <alignment horizontal="center" vertical="center" wrapText="1"/>
    </xf>
    <xf numFmtId="0" fontId="9" fillId="19" borderId="41" xfId="1" applyFont="1" applyFill="1" applyBorder="1" applyAlignment="1">
      <alignment horizontal="center" vertical="center" wrapText="1"/>
    </xf>
    <xf numFmtId="0" fontId="6" fillId="0" borderId="40" xfId="3" applyFont="1" applyBorder="1" applyAlignment="1" applyProtection="1">
      <alignment horizontal="center" vertical="center"/>
      <protection locked="0"/>
    </xf>
    <xf numFmtId="0" fontId="6" fillId="0" borderId="43" xfId="3" applyFont="1" applyBorder="1" applyAlignment="1" applyProtection="1">
      <alignment horizontal="center" vertical="center"/>
      <protection locked="0"/>
    </xf>
    <xf numFmtId="0" fontId="6" fillId="0" borderId="22" xfId="3" applyFont="1" applyBorder="1" applyAlignment="1" applyProtection="1">
      <alignment horizontal="center" vertical="center"/>
      <protection locked="0"/>
    </xf>
    <xf numFmtId="0" fontId="6" fillId="0" borderId="23" xfId="3" applyFont="1" applyBorder="1" applyAlignment="1" applyProtection="1">
      <alignment horizontal="center" vertical="center"/>
      <protection locked="0"/>
    </xf>
    <xf numFmtId="0" fontId="6" fillId="0" borderId="8" xfId="3" applyFont="1" applyBorder="1" applyAlignment="1" applyProtection="1">
      <alignment horizontal="center" vertical="center"/>
      <protection locked="0"/>
    </xf>
    <xf numFmtId="0" fontId="6" fillId="0" borderId="9" xfId="3" applyFont="1" applyBorder="1" applyAlignment="1" applyProtection="1">
      <alignment horizontal="center" vertical="center"/>
      <protection locked="0"/>
    </xf>
    <xf numFmtId="0" fontId="5" fillId="0" borderId="40" xfId="3" applyFont="1" applyBorder="1" applyAlignment="1" applyProtection="1">
      <alignment horizontal="center" vertical="center"/>
      <protection locked="0"/>
    </xf>
    <xf numFmtId="0" fontId="5" fillId="0" borderId="44" xfId="3" applyFont="1" applyBorder="1" applyAlignment="1" applyProtection="1">
      <alignment horizontal="center" vertical="center"/>
      <protection locked="0"/>
    </xf>
    <xf numFmtId="0" fontId="5" fillId="0" borderId="43" xfId="3" applyFont="1" applyBorder="1" applyAlignment="1" applyProtection="1">
      <alignment horizontal="center" vertical="center"/>
      <protection locked="0"/>
    </xf>
    <xf numFmtId="0" fontId="5" fillId="0" borderId="22" xfId="3" applyFont="1" applyBorder="1" applyAlignment="1" applyProtection="1">
      <alignment horizontal="center" vertical="center"/>
      <protection locked="0"/>
    </xf>
    <xf numFmtId="0" fontId="5" fillId="0" borderId="0" xfId="3" applyFont="1" applyBorder="1" applyAlignment="1" applyProtection="1">
      <alignment horizontal="center" vertical="center"/>
      <protection locked="0"/>
    </xf>
    <xf numFmtId="0" fontId="5" fillId="0" borderId="23" xfId="3" applyFont="1" applyBorder="1" applyAlignment="1" applyProtection="1">
      <alignment horizontal="center" vertical="center"/>
      <protection locked="0"/>
    </xf>
    <xf numFmtId="0" fontId="5" fillId="0" borderId="8" xfId="3" applyFont="1" applyBorder="1" applyAlignment="1" applyProtection="1">
      <alignment horizontal="center" vertical="center"/>
      <protection locked="0"/>
    </xf>
    <xf numFmtId="0" fontId="5" fillId="0" borderId="38" xfId="3" applyFont="1" applyBorder="1" applyAlignment="1" applyProtection="1">
      <alignment horizontal="center" vertical="center"/>
      <protection locked="0"/>
    </xf>
    <xf numFmtId="0" fontId="5" fillId="0" borderId="9" xfId="3" applyFont="1" applyBorder="1" applyAlignment="1" applyProtection="1">
      <alignment horizontal="center" vertical="center"/>
      <protection locked="0"/>
    </xf>
    <xf numFmtId="0" fontId="32" fillId="0" borderId="40" xfId="3" applyFont="1" applyBorder="1" applyAlignment="1" applyProtection="1">
      <alignment horizontal="left" vertical="center"/>
      <protection locked="0"/>
    </xf>
    <xf numFmtId="0" fontId="32" fillId="0" borderId="43" xfId="3" applyFont="1" applyBorder="1" applyAlignment="1" applyProtection="1">
      <alignment horizontal="left" vertical="center"/>
      <protection locked="0"/>
    </xf>
    <xf numFmtId="0" fontId="9" fillId="2" borderId="10" xfId="1" applyFont="1" applyBorder="1" applyAlignment="1">
      <alignment horizontal="center" vertical="center" wrapText="1"/>
    </xf>
    <xf numFmtId="0" fontId="13" fillId="8" borderId="13" xfId="4" applyFont="1" applyFill="1" applyBorder="1" applyAlignment="1">
      <alignment horizontal="center" vertical="center" wrapText="1"/>
    </xf>
    <xf numFmtId="0" fontId="13" fillId="8" borderId="14" xfId="4" applyFont="1" applyFill="1" applyBorder="1" applyAlignment="1">
      <alignment horizontal="center" vertical="center" wrapText="1"/>
    </xf>
    <xf numFmtId="0" fontId="13" fillId="8" borderId="15" xfId="4" applyFont="1" applyFill="1" applyBorder="1" applyAlignment="1">
      <alignment horizontal="center" vertical="center" wrapText="1"/>
    </xf>
    <xf numFmtId="0" fontId="13" fillId="8" borderId="16" xfId="4" applyFont="1" applyFill="1" applyBorder="1" applyAlignment="1">
      <alignment horizontal="center" vertical="center" wrapText="1"/>
    </xf>
    <xf numFmtId="0" fontId="13" fillId="8" borderId="17" xfId="4" applyFont="1" applyFill="1" applyBorder="1" applyAlignment="1">
      <alignment horizontal="center" vertical="center" wrapText="1"/>
    </xf>
    <xf numFmtId="0" fontId="13" fillId="8" borderId="18" xfId="4" applyFont="1" applyFill="1" applyBorder="1" applyAlignment="1">
      <alignment horizontal="center" vertical="center" wrapText="1"/>
    </xf>
    <xf numFmtId="0" fontId="25" fillId="9" borderId="19" xfId="4" applyFont="1" applyFill="1" applyBorder="1" applyAlignment="1">
      <alignment horizontal="center" vertical="center"/>
    </xf>
    <xf numFmtId="0" fontId="25" fillId="9" borderId="9" xfId="4" applyFont="1" applyFill="1" applyBorder="1" applyAlignment="1">
      <alignment horizontal="center" vertical="center"/>
    </xf>
    <xf numFmtId="0" fontId="16" fillId="8" borderId="11" xfId="4" applyFont="1" applyFill="1" applyBorder="1" applyAlignment="1">
      <alignment horizontal="center" vertical="center" wrapText="1"/>
    </xf>
    <xf numFmtId="0" fontId="16" fillId="8" borderId="33" xfId="4" applyFont="1" applyFill="1" applyBorder="1" applyAlignment="1">
      <alignment horizontal="center" vertical="center" wrapText="1"/>
    </xf>
    <xf numFmtId="0" fontId="26" fillId="9" borderId="3" xfId="4" applyFont="1" applyFill="1" applyBorder="1" applyAlignment="1">
      <alignment horizontal="center" vertical="center"/>
    </xf>
    <xf numFmtId="0" fontId="26" fillId="9" borderId="6" xfId="4" applyFont="1" applyFill="1" applyBorder="1" applyAlignment="1">
      <alignment horizontal="center" vertical="center"/>
    </xf>
    <xf numFmtId="0" fontId="26" fillId="10" borderId="3" xfId="4" applyFont="1" applyFill="1" applyBorder="1" applyAlignment="1">
      <alignment horizontal="center" vertical="center" wrapText="1"/>
    </xf>
    <xf numFmtId="0" fontId="26" fillId="10" borderId="6" xfId="4" applyFont="1" applyFill="1" applyBorder="1" applyAlignment="1">
      <alignment horizontal="center" vertical="center" wrapText="1"/>
    </xf>
    <xf numFmtId="0" fontId="8" fillId="11" borderId="4" xfId="3" applyFont="1" applyFill="1" applyBorder="1" applyAlignment="1">
      <alignment horizontal="center" vertical="center" wrapText="1"/>
    </xf>
    <xf numFmtId="0" fontId="8" fillId="11" borderId="8" xfId="3" applyFont="1" applyFill="1" applyBorder="1" applyAlignment="1">
      <alignment horizontal="center" vertical="center" wrapText="1"/>
    </xf>
    <xf numFmtId="0" fontId="4" fillId="0" borderId="0" xfId="3" applyAlignment="1">
      <alignment horizontal="left"/>
    </xf>
    <xf numFmtId="49" fontId="19" fillId="4" borderId="30" xfId="3" applyNumberFormat="1" applyFont="1" applyFill="1" applyBorder="1" applyAlignment="1">
      <alignment wrapText="1"/>
    </xf>
    <xf numFmtId="49" fontId="19" fillId="4" borderId="31" xfId="3" applyNumberFormat="1" applyFont="1" applyFill="1" applyBorder="1" applyAlignment="1">
      <alignment wrapText="1"/>
    </xf>
    <xf numFmtId="0" fontId="16" fillId="8" borderId="4" xfId="4" applyFont="1" applyFill="1" applyBorder="1" applyAlignment="1">
      <alignment horizontal="center" vertical="center" wrapText="1"/>
    </xf>
    <xf numFmtId="0" fontId="16" fillId="8" borderId="5" xfId="4" applyFont="1" applyFill="1" applyBorder="1" applyAlignment="1">
      <alignment horizontal="center" vertical="center" wrapText="1"/>
    </xf>
    <xf numFmtId="0" fontId="16" fillId="8" borderId="22" xfId="4" applyFont="1" applyFill="1" applyBorder="1" applyAlignment="1">
      <alignment horizontal="center" vertical="center" wrapText="1"/>
    </xf>
    <xf numFmtId="0" fontId="16" fillId="8" borderId="23" xfId="4" applyFont="1" applyFill="1" applyBorder="1" applyAlignment="1">
      <alignment horizontal="center" vertical="center" wrapText="1"/>
    </xf>
    <xf numFmtId="0" fontId="16" fillId="8" borderId="24" xfId="4" applyFont="1" applyFill="1" applyBorder="1" applyAlignment="1">
      <alignment horizontal="center" vertical="center" wrapText="1"/>
    </xf>
    <xf numFmtId="0" fontId="16" fillId="8" borderId="25" xfId="4" applyFont="1" applyFill="1" applyBorder="1" applyAlignment="1">
      <alignment horizontal="center" vertical="center" wrapText="1"/>
    </xf>
    <xf numFmtId="0" fontId="19" fillId="7" borderId="26" xfId="3" applyNumberFormat="1" applyFont="1" applyFill="1" applyBorder="1" applyAlignment="1">
      <alignment wrapText="1"/>
    </xf>
    <xf numFmtId="0" fontId="19" fillId="7" borderId="28" xfId="3" applyNumberFormat="1" applyFont="1" applyFill="1" applyBorder="1" applyAlignment="1">
      <alignment wrapText="1"/>
    </xf>
    <xf numFmtId="0" fontId="19" fillId="6" borderId="26" xfId="3" applyNumberFormat="1" applyFont="1" applyFill="1" applyBorder="1" applyAlignment="1">
      <alignment wrapText="1"/>
    </xf>
    <xf numFmtId="0" fontId="19" fillId="6" borderId="28" xfId="3" applyNumberFormat="1" applyFont="1" applyFill="1" applyBorder="1" applyAlignment="1">
      <alignment wrapText="1"/>
    </xf>
    <xf numFmtId="49" fontId="19" fillId="13" borderId="30" xfId="3" applyNumberFormat="1" applyFont="1" applyFill="1" applyBorder="1" applyAlignment="1">
      <alignment wrapText="1"/>
    </xf>
    <xf numFmtId="49" fontId="19" fillId="13" borderId="31" xfId="3" applyNumberFormat="1" applyFont="1" applyFill="1" applyBorder="1" applyAlignment="1">
      <alignment wrapText="1"/>
    </xf>
    <xf numFmtId="0" fontId="19" fillId="12" borderId="26" xfId="3" applyNumberFormat="1" applyFont="1" applyFill="1" applyBorder="1" applyAlignment="1">
      <alignment wrapText="1"/>
    </xf>
    <xf numFmtId="0" fontId="19" fillId="12" borderId="28" xfId="3" applyNumberFormat="1" applyFont="1" applyFill="1" applyBorder="1" applyAlignment="1">
      <alignment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0" fillId="12" borderId="36" xfId="0" applyFont="1" applyFill="1" applyBorder="1" applyAlignment="1">
      <alignment horizontal="center" vertical="center" wrapText="1"/>
    </xf>
    <xf numFmtId="0" fontId="20" fillId="12" borderId="37" xfId="0" applyFont="1" applyFill="1" applyBorder="1" applyAlignment="1">
      <alignment horizontal="center" vertical="center" wrapText="1"/>
    </xf>
    <xf numFmtId="0" fontId="20" fillId="6" borderId="36"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20" fillId="13" borderId="36" xfId="0" applyFont="1" applyFill="1" applyBorder="1" applyAlignment="1">
      <alignment horizontal="center" vertical="center" wrapText="1"/>
    </xf>
    <xf numFmtId="0" fontId="20" fillId="13" borderId="37"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20" fillId="5" borderId="37" xfId="0" applyFont="1" applyFill="1" applyBorder="1" applyAlignment="1">
      <alignment horizontal="center" vertical="center" wrapText="1"/>
    </xf>
  </cellXfs>
  <cellStyles count="8">
    <cellStyle name="Excel Built-in Normal" xfId="5"/>
    <cellStyle name="İşaretli Hücre" xfId="1" builtinId="23"/>
    <cellStyle name="Normal" xfId="0" builtinId="0"/>
    <cellStyle name="Normal 3" xfId="3"/>
    <cellStyle name="Normal 4 2" xfId="4"/>
    <cellStyle name="Vurgu1" xfId="6" builtinId="29"/>
    <cellStyle name="Vurgu3" xfId="2" builtinId="37"/>
    <cellStyle name="Vurgu6" xfId="7" builtinId="49"/>
  </cellStyles>
  <dxfs count="188">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772C6427-BDC1-47AF-A8B8-632B99025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33917"/>
          <a:ext cx="1398365" cy="829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0"/>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2" customWidth="1"/>
    <col min="2" max="2" width="23" style="2" customWidth="1"/>
    <col min="3" max="3" width="18.109375" style="2" customWidth="1"/>
    <col min="4" max="4" width="20.6640625" style="103" customWidth="1"/>
    <col min="5" max="6" width="55.88671875" style="4" customWidth="1"/>
    <col min="7" max="7" width="23.6640625" style="5" hidden="1" customWidth="1"/>
    <col min="8" max="8" width="13.44140625" style="1" customWidth="1"/>
    <col min="9" max="10" width="10" style="1" customWidth="1"/>
    <col min="11" max="11" width="18" style="1" customWidth="1"/>
    <col min="12" max="12" width="11.44140625" style="3" customWidth="1"/>
    <col min="13" max="13" width="12.109375" style="3" customWidth="1"/>
    <col min="14" max="14" width="15.109375" style="3" customWidth="1"/>
    <col min="15" max="15" width="13.88671875" style="1" customWidth="1"/>
    <col min="16" max="17" width="10" style="1" customWidth="1"/>
    <col min="18" max="19" width="18.33203125" style="1" customWidth="1"/>
    <col min="20" max="20" width="20" style="1" customWidth="1"/>
    <col min="21" max="16384" width="9.109375" style="1"/>
  </cols>
  <sheetData>
    <row r="1" spans="1:20" ht="13.95" customHeight="1" x14ac:dyDescent="0.25">
      <c r="A1" s="77"/>
      <c r="B1" s="77"/>
      <c r="C1" s="77"/>
      <c r="D1" s="77"/>
      <c r="E1" s="77"/>
      <c r="F1" s="77"/>
      <c r="G1" s="77"/>
      <c r="H1" s="77"/>
      <c r="I1" s="77"/>
      <c r="J1" s="77"/>
      <c r="K1" s="77"/>
      <c r="L1" s="77"/>
      <c r="M1" s="77"/>
      <c r="N1" s="77"/>
      <c r="O1" s="77"/>
      <c r="P1" s="77"/>
      <c r="Q1" s="77"/>
      <c r="R1" s="77"/>
    </row>
    <row r="2" spans="1:20" ht="24.6" customHeight="1" x14ac:dyDescent="0.25">
      <c r="A2" s="142">
        <v>1</v>
      </c>
      <c r="B2" s="143"/>
      <c r="C2" s="148" t="s">
        <v>84</v>
      </c>
      <c r="D2" s="149"/>
      <c r="E2" s="149"/>
      <c r="F2" s="149"/>
      <c r="G2" s="149"/>
      <c r="H2" s="149"/>
      <c r="I2" s="149"/>
      <c r="J2" s="149"/>
      <c r="K2" s="149"/>
      <c r="L2" s="149"/>
      <c r="M2" s="149"/>
      <c r="N2" s="149"/>
      <c r="O2" s="149"/>
      <c r="P2" s="150"/>
      <c r="Q2" s="157" t="s">
        <v>85</v>
      </c>
      <c r="R2" s="158"/>
      <c r="S2" s="74" t="s">
        <v>89</v>
      </c>
    </row>
    <row r="3" spans="1:20" ht="24.6" customHeight="1" x14ac:dyDescent="0.25">
      <c r="A3" s="144"/>
      <c r="B3" s="145"/>
      <c r="C3" s="151"/>
      <c r="D3" s="152"/>
      <c r="E3" s="152"/>
      <c r="F3" s="152"/>
      <c r="G3" s="152"/>
      <c r="H3" s="152"/>
      <c r="I3" s="152"/>
      <c r="J3" s="152"/>
      <c r="K3" s="152"/>
      <c r="L3" s="152"/>
      <c r="M3" s="152"/>
      <c r="N3" s="152"/>
      <c r="O3" s="152"/>
      <c r="P3" s="153"/>
      <c r="Q3" s="157" t="s">
        <v>86</v>
      </c>
      <c r="R3" s="158"/>
      <c r="S3" s="75">
        <v>43290</v>
      </c>
    </row>
    <row r="4" spans="1:20" ht="24.6" customHeight="1" x14ac:dyDescent="0.25">
      <c r="A4" s="144"/>
      <c r="B4" s="145"/>
      <c r="C4" s="151"/>
      <c r="D4" s="152"/>
      <c r="E4" s="152"/>
      <c r="F4" s="152"/>
      <c r="G4" s="152"/>
      <c r="H4" s="152"/>
      <c r="I4" s="152"/>
      <c r="J4" s="152"/>
      <c r="K4" s="152"/>
      <c r="L4" s="152"/>
      <c r="M4" s="152"/>
      <c r="N4" s="152"/>
      <c r="O4" s="152"/>
      <c r="P4" s="153"/>
      <c r="Q4" s="157" t="s">
        <v>87</v>
      </c>
      <c r="R4" s="158"/>
      <c r="S4" s="75">
        <v>45910</v>
      </c>
    </row>
    <row r="5" spans="1:20" ht="24.6" customHeight="1" x14ac:dyDescent="0.25">
      <c r="A5" s="146"/>
      <c r="B5" s="147"/>
      <c r="C5" s="154"/>
      <c r="D5" s="155"/>
      <c r="E5" s="155"/>
      <c r="F5" s="155"/>
      <c r="G5" s="155"/>
      <c r="H5" s="152"/>
      <c r="I5" s="152"/>
      <c r="J5" s="155"/>
      <c r="K5" s="155"/>
      <c r="L5" s="155"/>
      <c r="M5" s="155"/>
      <c r="N5" s="155"/>
      <c r="O5" s="155"/>
      <c r="P5" s="156"/>
      <c r="Q5" s="157" t="s">
        <v>88</v>
      </c>
      <c r="R5" s="158"/>
      <c r="S5" s="76">
        <v>4</v>
      </c>
    </row>
    <row r="6" spans="1:20" ht="89.25" customHeight="1" x14ac:dyDescent="0.25">
      <c r="A6" s="141" t="s">
        <v>90</v>
      </c>
      <c r="B6" s="141" t="s">
        <v>91</v>
      </c>
      <c r="C6" s="141" t="s">
        <v>1</v>
      </c>
      <c r="D6" s="141" t="s">
        <v>61</v>
      </c>
      <c r="E6" s="141" t="s">
        <v>92</v>
      </c>
      <c r="F6" s="141" t="s">
        <v>93</v>
      </c>
      <c r="G6" s="123" t="s">
        <v>94</v>
      </c>
      <c r="H6" s="78" t="s">
        <v>95</v>
      </c>
      <c r="I6" s="79" t="s">
        <v>96</v>
      </c>
      <c r="J6" s="80" t="s">
        <v>97</v>
      </c>
      <c r="K6" s="126" t="s">
        <v>98</v>
      </c>
      <c r="L6" s="129" t="s">
        <v>99</v>
      </c>
      <c r="M6" s="129" t="s">
        <v>100</v>
      </c>
      <c r="N6" s="129" t="s">
        <v>101</v>
      </c>
      <c r="O6" s="81" t="s">
        <v>95</v>
      </c>
      <c r="P6" s="82" t="s">
        <v>96</v>
      </c>
      <c r="Q6" s="83" t="s">
        <v>97</v>
      </c>
      <c r="R6" s="84" t="s">
        <v>102</v>
      </c>
      <c r="S6" s="85" t="s">
        <v>31</v>
      </c>
      <c r="T6" s="132" t="s">
        <v>19</v>
      </c>
    </row>
    <row r="7" spans="1:20" s="2" customFormat="1" ht="22.5" customHeight="1" x14ac:dyDescent="0.3">
      <c r="A7" s="135"/>
      <c r="B7" s="135"/>
      <c r="C7" s="135"/>
      <c r="D7" s="135"/>
      <c r="E7" s="135"/>
      <c r="F7" s="135"/>
      <c r="G7" s="124"/>
      <c r="H7" s="135" t="s">
        <v>0</v>
      </c>
      <c r="I7" s="137" t="s">
        <v>53</v>
      </c>
      <c r="J7" s="139" t="s">
        <v>54</v>
      </c>
      <c r="K7" s="127"/>
      <c r="L7" s="130"/>
      <c r="M7" s="130"/>
      <c r="N7" s="130"/>
      <c r="O7" s="116" t="s">
        <v>0</v>
      </c>
      <c r="P7" s="114" t="s">
        <v>103</v>
      </c>
      <c r="Q7" s="116" t="s">
        <v>104</v>
      </c>
      <c r="R7" s="118" t="s">
        <v>105</v>
      </c>
      <c r="S7" s="119" t="s">
        <v>98</v>
      </c>
      <c r="T7" s="133"/>
    </row>
    <row r="8" spans="1:20" s="2" customFormat="1" ht="16.5" customHeight="1" thickBot="1" x14ac:dyDescent="0.35">
      <c r="A8" s="136"/>
      <c r="B8" s="136"/>
      <c r="C8" s="136"/>
      <c r="D8" s="136"/>
      <c r="E8" s="135"/>
      <c r="F8" s="135"/>
      <c r="G8" s="125"/>
      <c r="H8" s="136"/>
      <c r="I8" s="138"/>
      <c r="J8" s="140"/>
      <c r="K8" s="128"/>
      <c r="L8" s="131"/>
      <c r="M8" s="131"/>
      <c r="N8" s="131"/>
      <c r="O8" s="117"/>
      <c r="P8" s="115"/>
      <c r="Q8" s="117"/>
      <c r="R8" s="115"/>
      <c r="S8" s="120"/>
      <c r="T8" s="134"/>
    </row>
    <row r="9" spans="1:20" ht="41.4" customHeight="1" x14ac:dyDescent="0.3">
      <c r="A9" s="86">
        <v>1</v>
      </c>
      <c r="B9" s="87" t="s">
        <v>109</v>
      </c>
      <c r="C9" s="88" t="s">
        <v>63</v>
      </c>
      <c r="D9" s="67" t="s">
        <v>69</v>
      </c>
      <c r="E9" s="111" t="s">
        <v>68</v>
      </c>
      <c r="F9" s="112" t="s">
        <v>110</v>
      </c>
      <c r="G9" s="106"/>
      <c r="H9" s="89">
        <v>1</v>
      </c>
      <c r="I9" s="89">
        <v>3</v>
      </c>
      <c r="J9" s="89">
        <f>H9*I9</f>
        <v>3</v>
      </c>
      <c r="K9" s="90" t="str">
        <f t="shared" ref="K9:K17" si="0">IF(J9&lt;=3,"Önemsiz Risk",IF(AND(J9&gt;=4,J9&lt;=6),"Kabul Edilebilir Risk",IF(AND(J9&gt;=8,J9&lt;=10),"Orta Düzeydeki Risk",IF(AND(J9&gt;=12,J9&lt;=15),"Önemli Risk",IF(AND(J9&gt;=16,J9&lt;=25),"Kabul Edilemez Risk","Geçersiz Değer")))))</f>
        <v>Önemsiz Risk</v>
      </c>
      <c r="L9" s="91"/>
      <c r="M9" s="92"/>
      <c r="N9" s="93"/>
      <c r="O9" s="94"/>
      <c r="P9" s="94"/>
      <c r="Q9" s="94">
        <f>O9*P9</f>
        <v>0</v>
      </c>
      <c r="R9" s="95" t="s">
        <v>106</v>
      </c>
      <c r="S9" s="1" t="str">
        <f t="shared" ref="S9:S17" si="1">IF(Q9&lt;=3,"Önemsiz Risk",IF(AND(Q9&gt;=4,Q9&lt;=6),"Kabul Edilebilir Risk",IF(AND(Q9&gt;=8,Q9&lt;=10),"Orta Düzeydeki Risk",IF(AND(Q9&gt;=12,Q9&lt;=15),"Önemli Risk",IF(AND(Q9&gt;=16,Q9&lt;=25),"Kabul Edilemez Risk","Geçersiz Değer")))))</f>
        <v>Önemsiz Risk</v>
      </c>
      <c r="T9" s="96"/>
    </row>
    <row r="10" spans="1:20" ht="34.950000000000003" customHeight="1" x14ac:dyDescent="0.3">
      <c r="A10" s="72">
        <v>2</v>
      </c>
      <c r="B10" s="87" t="s">
        <v>109</v>
      </c>
      <c r="C10" s="88" t="s">
        <v>63</v>
      </c>
      <c r="D10" s="69" t="s">
        <v>71</v>
      </c>
      <c r="E10" s="113" t="s">
        <v>70</v>
      </c>
      <c r="F10" s="112" t="s">
        <v>111</v>
      </c>
      <c r="G10" s="97"/>
      <c r="H10" s="89">
        <v>1</v>
      </c>
      <c r="I10" s="89">
        <v>3</v>
      </c>
      <c r="J10" s="89">
        <f>H10*I10</f>
        <v>3</v>
      </c>
      <c r="K10" s="90" t="str">
        <f t="shared" si="0"/>
        <v>Önemsiz Risk</v>
      </c>
      <c r="L10" s="98"/>
      <c r="M10" s="92"/>
      <c r="N10" s="99"/>
      <c r="O10" s="100"/>
      <c r="P10" s="100"/>
      <c r="Q10" s="100">
        <f t="shared" ref="Q10:Q20" si="2">O10*P10</f>
        <v>0</v>
      </c>
      <c r="R10" s="95" t="s">
        <v>106</v>
      </c>
      <c r="S10" s="1" t="str">
        <f t="shared" si="1"/>
        <v>Önemsiz Risk</v>
      </c>
      <c r="T10" s="96"/>
    </row>
    <row r="11" spans="1:20" ht="47.4" customHeight="1" x14ac:dyDescent="0.3">
      <c r="A11" s="71">
        <v>3</v>
      </c>
      <c r="B11" s="87" t="s">
        <v>109</v>
      </c>
      <c r="C11" s="88" t="s">
        <v>63</v>
      </c>
      <c r="D11" s="70" t="s">
        <v>73</v>
      </c>
      <c r="E11" s="68" t="s">
        <v>72</v>
      </c>
      <c r="F11" s="112" t="s">
        <v>112</v>
      </c>
      <c r="G11" s="107"/>
      <c r="H11" s="89">
        <v>3</v>
      </c>
      <c r="I11" s="89">
        <v>2</v>
      </c>
      <c r="J11" s="89">
        <f t="shared" ref="J11:J17" si="3">H11*I11</f>
        <v>6</v>
      </c>
      <c r="K11" s="90" t="str">
        <f t="shared" si="0"/>
        <v>Kabul Edilebilir Risk</v>
      </c>
      <c r="L11" s="98"/>
      <c r="M11" s="92"/>
      <c r="N11" s="99"/>
      <c r="O11" s="100"/>
      <c r="P11" s="100"/>
      <c r="Q11" s="100">
        <f t="shared" si="2"/>
        <v>0</v>
      </c>
      <c r="R11" s="95" t="s">
        <v>106</v>
      </c>
      <c r="S11" s="1" t="str">
        <f t="shared" si="1"/>
        <v>Önemsiz Risk</v>
      </c>
      <c r="T11" s="96"/>
    </row>
    <row r="12" spans="1:20" ht="51" customHeight="1" x14ac:dyDescent="0.3">
      <c r="A12" s="71">
        <v>4</v>
      </c>
      <c r="B12" s="87" t="s">
        <v>109</v>
      </c>
      <c r="C12" s="66" t="s">
        <v>64</v>
      </c>
      <c r="D12" s="69" t="s">
        <v>73</v>
      </c>
      <c r="E12" s="68" t="s">
        <v>74</v>
      </c>
      <c r="F12" s="112" t="s">
        <v>113</v>
      </c>
      <c r="G12" s="107"/>
      <c r="H12" s="89">
        <v>2</v>
      </c>
      <c r="I12" s="89">
        <v>3</v>
      </c>
      <c r="J12" s="89">
        <f t="shared" si="3"/>
        <v>6</v>
      </c>
      <c r="K12" s="90" t="str">
        <f t="shared" si="0"/>
        <v>Kabul Edilebilir Risk</v>
      </c>
      <c r="L12" s="98"/>
      <c r="M12" s="92"/>
      <c r="N12" s="99"/>
      <c r="O12" s="100"/>
      <c r="P12" s="100"/>
      <c r="Q12" s="100">
        <f t="shared" si="2"/>
        <v>0</v>
      </c>
      <c r="R12" s="95" t="s">
        <v>106</v>
      </c>
      <c r="S12" s="1" t="str">
        <f t="shared" si="1"/>
        <v>Önemsiz Risk</v>
      </c>
      <c r="T12" s="96"/>
    </row>
    <row r="13" spans="1:20" ht="47.4" customHeight="1" x14ac:dyDescent="0.3">
      <c r="A13" s="72">
        <v>5</v>
      </c>
      <c r="B13" s="87" t="s">
        <v>109</v>
      </c>
      <c r="C13" s="88" t="s">
        <v>63</v>
      </c>
      <c r="D13" s="69" t="s">
        <v>73</v>
      </c>
      <c r="E13" s="68" t="s">
        <v>75</v>
      </c>
      <c r="F13" s="112" t="s">
        <v>114</v>
      </c>
      <c r="G13" s="108"/>
      <c r="H13" s="89">
        <v>1</v>
      </c>
      <c r="I13" s="89">
        <v>4</v>
      </c>
      <c r="J13" s="89">
        <f t="shared" si="3"/>
        <v>4</v>
      </c>
      <c r="K13" s="90" t="str">
        <f t="shared" si="0"/>
        <v>Kabul Edilebilir Risk</v>
      </c>
      <c r="L13" s="98"/>
      <c r="M13" s="92"/>
      <c r="N13" s="99"/>
      <c r="O13" s="100"/>
      <c r="P13" s="100"/>
      <c r="Q13" s="100">
        <f t="shared" si="2"/>
        <v>0</v>
      </c>
      <c r="R13" s="95" t="s">
        <v>106</v>
      </c>
      <c r="S13" s="1" t="str">
        <f t="shared" si="1"/>
        <v>Önemsiz Risk</v>
      </c>
      <c r="T13" s="96"/>
    </row>
    <row r="14" spans="1:20" ht="34.950000000000003" customHeight="1" x14ac:dyDescent="0.3">
      <c r="A14" s="71">
        <v>6</v>
      </c>
      <c r="B14" s="87" t="s">
        <v>109</v>
      </c>
      <c r="C14" s="88" t="s">
        <v>63</v>
      </c>
      <c r="D14" s="69" t="s">
        <v>73</v>
      </c>
      <c r="E14" s="68" t="s">
        <v>76</v>
      </c>
      <c r="F14" s="112" t="s">
        <v>116</v>
      </c>
      <c r="G14" s="108"/>
      <c r="H14" s="89">
        <v>2</v>
      </c>
      <c r="I14" s="89">
        <v>3</v>
      </c>
      <c r="J14" s="89">
        <f t="shared" si="3"/>
        <v>6</v>
      </c>
      <c r="K14" s="90" t="str">
        <f t="shared" si="0"/>
        <v>Kabul Edilebilir Risk</v>
      </c>
      <c r="L14" s="98"/>
      <c r="M14" s="92"/>
      <c r="N14" s="99"/>
      <c r="O14" s="100"/>
      <c r="P14" s="100"/>
      <c r="Q14" s="100">
        <f t="shared" si="2"/>
        <v>0</v>
      </c>
      <c r="R14" s="95" t="s">
        <v>106</v>
      </c>
      <c r="S14" s="1" t="str">
        <f t="shared" si="1"/>
        <v>Önemsiz Risk</v>
      </c>
      <c r="T14" s="96"/>
    </row>
    <row r="15" spans="1:20" ht="45" customHeight="1" x14ac:dyDescent="0.3">
      <c r="A15" s="72">
        <v>7</v>
      </c>
      <c r="B15" s="87" t="s">
        <v>109</v>
      </c>
      <c r="C15" s="88" t="s">
        <v>63</v>
      </c>
      <c r="D15" s="69" t="s">
        <v>73</v>
      </c>
      <c r="E15" s="68" t="s">
        <v>77</v>
      </c>
      <c r="F15" s="112" t="s">
        <v>115</v>
      </c>
      <c r="G15" s="108"/>
      <c r="H15" s="89">
        <v>1</v>
      </c>
      <c r="I15" s="89">
        <v>3</v>
      </c>
      <c r="J15" s="89">
        <f t="shared" si="3"/>
        <v>3</v>
      </c>
      <c r="K15" s="90" t="str">
        <f t="shared" si="0"/>
        <v>Önemsiz Risk</v>
      </c>
      <c r="L15" s="98"/>
      <c r="M15" s="92"/>
      <c r="N15" s="101"/>
      <c r="O15" s="100"/>
      <c r="P15" s="100"/>
      <c r="Q15" s="100">
        <f t="shared" si="2"/>
        <v>0</v>
      </c>
      <c r="R15" s="95" t="s">
        <v>106</v>
      </c>
      <c r="S15" s="1" t="str">
        <f t="shared" si="1"/>
        <v>Önemsiz Risk</v>
      </c>
      <c r="T15" s="96"/>
    </row>
    <row r="16" spans="1:20" ht="34.950000000000003" customHeight="1" x14ac:dyDescent="0.3">
      <c r="A16" s="71">
        <v>8</v>
      </c>
      <c r="B16" s="87" t="s">
        <v>109</v>
      </c>
      <c r="C16" s="66" t="s">
        <v>64</v>
      </c>
      <c r="D16" s="69" t="s">
        <v>73</v>
      </c>
      <c r="E16" s="68" t="s">
        <v>78</v>
      </c>
      <c r="F16" s="112" t="s">
        <v>117</v>
      </c>
      <c r="G16" s="108"/>
      <c r="H16" s="89">
        <v>1</v>
      </c>
      <c r="I16" s="89">
        <v>3</v>
      </c>
      <c r="J16" s="89">
        <f t="shared" si="3"/>
        <v>3</v>
      </c>
      <c r="K16" s="90" t="str">
        <f t="shared" si="0"/>
        <v>Önemsiz Risk</v>
      </c>
      <c r="L16" s="98"/>
      <c r="M16" s="92"/>
      <c r="N16" s="99"/>
      <c r="O16" s="100"/>
      <c r="P16" s="100"/>
      <c r="Q16" s="100">
        <f t="shared" si="2"/>
        <v>0</v>
      </c>
      <c r="R16" s="95" t="s">
        <v>106</v>
      </c>
      <c r="S16" s="1" t="str">
        <f t="shared" si="1"/>
        <v>Önemsiz Risk</v>
      </c>
      <c r="T16" s="96"/>
    </row>
    <row r="17" spans="1:20" ht="34.950000000000003" customHeight="1" x14ac:dyDescent="0.3">
      <c r="A17" s="72">
        <v>9</v>
      </c>
      <c r="B17" s="87" t="s">
        <v>109</v>
      </c>
      <c r="C17" s="66" t="s">
        <v>64</v>
      </c>
      <c r="D17" s="69" t="s">
        <v>73</v>
      </c>
      <c r="E17" s="68" t="s">
        <v>79</v>
      </c>
      <c r="F17" s="112" t="s">
        <v>117</v>
      </c>
      <c r="G17" s="109"/>
      <c r="H17" s="89">
        <v>1</v>
      </c>
      <c r="I17" s="89">
        <v>3</v>
      </c>
      <c r="J17" s="89">
        <f t="shared" si="3"/>
        <v>3</v>
      </c>
      <c r="K17" s="90" t="str">
        <f t="shared" si="0"/>
        <v>Önemsiz Risk</v>
      </c>
      <c r="L17" s="98"/>
      <c r="M17" s="92"/>
      <c r="N17" s="99"/>
      <c r="O17" s="100"/>
      <c r="P17" s="100"/>
      <c r="Q17" s="100">
        <f t="shared" si="2"/>
        <v>0</v>
      </c>
      <c r="R17" s="95" t="s">
        <v>106</v>
      </c>
      <c r="S17" s="1" t="str">
        <f t="shared" si="1"/>
        <v>Önemsiz Risk</v>
      </c>
      <c r="T17" s="96"/>
    </row>
    <row r="18" spans="1:20" ht="34.950000000000003" customHeight="1" x14ac:dyDescent="0.3">
      <c r="A18" s="72">
        <v>10</v>
      </c>
      <c r="B18" s="87" t="s">
        <v>109</v>
      </c>
      <c r="C18" s="88" t="s">
        <v>63</v>
      </c>
      <c r="D18" s="69" t="s">
        <v>73</v>
      </c>
      <c r="E18" s="68" t="s">
        <v>80</v>
      </c>
      <c r="F18" s="112" t="s">
        <v>118</v>
      </c>
      <c r="G18" s="110"/>
      <c r="H18" s="89">
        <v>3</v>
      </c>
      <c r="I18" s="89">
        <v>2</v>
      </c>
      <c r="J18" s="89">
        <f t="shared" ref="J18:J20" si="4">H18*I18</f>
        <v>6</v>
      </c>
      <c r="K18" s="90" t="str">
        <f t="shared" ref="K18:K20" si="5">IF(J18&lt;=3,"Önemsiz Risk",IF(AND(J18&gt;=4,J18&lt;=6),"Kabul Edilebilir Risk",IF(AND(J18&gt;=8,J18&lt;=10),"Orta Düzeydeki Risk",IF(AND(J18&gt;=12,J18&lt;=15),"Önemli Risk",IF(AND(J18&gt;=16,J18&lt;=25),"Kabul Edilemez Risk","Geçersiz Değer")))))</f>
        <v>Kabul Edilebilir Risk</v>
      </c>
      <c r="L18" s="98"/>
      <c r="M18" s="92"/>
      <c r="N18" s="99"/>
      <c r="O18" s="100"/>
      <c r="P18" s="100"/>
      <c r="Q18" s="100"/>
      <c r="R18" s="95" t="s">
        <v>106</v>
      </c>
      <c r="S18" s="1" t="str">
        <f t="shared" ref="S18:S20" si="6">IF(Q18&lt;=3,"Önemsiz Risk",IF(AND(Q18&gt;=4,Q18&lt;=6),"Kabul Edilebilir Risk",IF(AND(Q18&gt;=8,Q18&lt;=10),"Orta Düzeydeki Risk",IF(AND(Q18&gt;=12,Q18&lt;=15),"Önemli Risk",IF(AND(Q18&gt;=16,Q18&lt;=25),"Kabul Edilemez Risk","Geçersiz Değer")))))</f>
        <v>Önemsiz Risk</v>
      </c>
      <c r="T18" s="96"/>
    </row>
    <row r="19" spans="1:20" ht="34.950000000000003" customHeight="1" x14ac:dyDescent="0.3">
      <c r="A19" s="72">
        <v>11</v>
      </c>
      <c r="B19" s="87" t="s">
        <v>109</v>
      </c>
      <c r="C19" s="88" t="s">
        <v>63</v>
      </c>
      <c r="D19" s="69" t="s">
        <v>82</v>
      </c>
      <c r="E19" s="68" t="s">
        <v>81</v>
      </c>
      <c r="F19" s="112" t="s">
        <v>120</v>
      </c>
      <c r="G19" s="110"/>
      <c r="H19" s="89">
        <v>3</v>
      </c>
      <c r="I19" s="89">
        <v>2</v>
      </c>
      <c r="J19" s="89">
        <f t="shared" si="4"/>
        <v>6</v>
      </c>
      <c r="K19" s="90" t="str">
        <f t="shared" si="5"/>
        <v>Kabul Edilebilir Risk</v>
      </c>
      <c r="L19" s="98"/>
      <c r="M19" s="92"/>
      <c r="N19" s="99"/>
      <c r="O19" s="100"/>
      <c r="P19" s="100"/>
      <c r="Q19" s="100"/>
      <c r="R19" s="95" t="s">
        <v>106</v>
      </c>
      <c r="S19" s="1" t="str">
        <f t="shared" si="6"/>
        <v>Önemsiz Risk</v>
      </c>
      <c r="T19" s="96"/>
    </row>
    <row r="20" spans="1:20" ht="42.6" customHeight="1" x14ac:dyDescent="0.3">
      <c r="A20" s="71">
        <v>12</v>
      </c>
      <c r="B20" s="87" t="s">
        <v>109</v>
      </c>
      <c r="C20" s="88" t="s">
        <v>63</v>
      </c>
      <c r="D20" s="73">
        <v>1.3</v>
      </c>
      <c r="E20" s="105" t="s">
        <v>83</v>
      </c>
      <c r="F20" s="112" t="s">
        <v>119</v>
      </c>
      <c r="G20" s="110"/>
      <c r="H20" s="89">
        <v>1</v>
      </c>
      <c r="I20" s="89">
        <v>3</v>
      </c>
      <c r="J20" s="89">
        <f t="shared" si="4"/>
        <v>3</v>
      </c>
      <c r="K20" s="90" t="str">
        <f t="shared" si="5"/>
        <v>Önemsiz Risk</v>
      </c>
      <c r="L20" s="98"/>
      <c r="M20" s="92"/>
      <c r="N20" s="99"/>
      <c r="O20" s="100"/>
      <c r="P20" s="100"/>
      <c r="Q20" s="100">
        <f t="shared" si="2"/>
        <v>0</v>
      </c>
      <c r="R20" s="95" t="s">
        <v>106</v>
      </c>
      <c r="S20" s="1" t="str">
        <f t="shared" si="6"/>
        <v>Önemsiz Risk</v>
      </c>
      <c r="T20" s="96"/>
    </row>
    <row r="21" spans="1:20" ht="32.4" customHeight="1" x14ac:dyDescent="0.25">
      <c r="A21" s="121" t="s">
        <v>107</v>
      </c>
      <c r="B21" s="121"/>
      <c r="C21" s="121"/>
      <c r="D21" s="121"/>
      <c r="E21" s="121"/>
      <c r="F21" s="121"/>
      <c r="G21" s="121"/>
      <c r="H21" s="121"/>
      <c r="I21" s="121"/>
      <c r="J21" s="121"/>
      <c r="K21" s="102"/>
      <c r="L21" s="122" t="s">
        <v>108</v>
      </c>
      <c r="M21" s="122"/>
      <c r="N21" s="122"/>
      <c r="O21" s="122"/>
      <c r="P21" s="122"/>
      <c r="Q21" s="122"/>
      <c r="R21" s="122"/>
      <c r="S21" s="122"/>
    </row>
    <row r="50" spans="1:20" s="3" customFormat="1" x14ac:dyDescent="0.25">
      <c r="A50" s="2"/>
      <c r="B50" s="2"/>
      <c r="C50" s="2"/>
      <c r="D50" s="103"/>
      <c r="E50" s="4"/>
      <c r="F50" s="4"/>
      <c r="G50" s="5"/>
      <c r="H50" s="1"/>
      <c r="I50" s="1"/>
      <c r="J50" s="1"/>
      <c r="K50" s="1"/>
      <c r="L50" s="104"/>
      <c r="O50" s="1"/>
      <c r="P50" s="1"/>
      <c r="Q50" s="1"/>
      <c r="R50" s="1"/>
      <c r="S50" s="1"/>
      <c r="T50" s="1"/>
    </row>
  </sheetData>
  <autoFilter ref="A8:T21"/>
  <dataConsolidate/>
  <mergeCells count="28">
    <mergeCell ref="F6:F8"/>
    <mergeCell ref="A2:B5"/>
    <mergeCell ref="C2:P5"/>
    <mergeCell ref="Q2:R2"/>
    <mergeCell ref="Q3:R3"/>
    <mergeCell ref="Q4:R4"/>
    <mergeCell ref="Q5:R5"/>
    <mergeCell ref="T6:T8"/>
    <mergeCell ref="H7:H8"/>
    <mergeCell ref="I7:I8"/>
    <mergeCell ref="J7:J8"/>
    <mergeCell ref="O7:O8"/>
    <mergeCell ref="P7:P8"/>
    <mergeCell ref="Q7:Q8"/>
    <mergeCell ref="R7:R8"/>
    <mergeCell ref="S7:S8"/>
    <mergeCell ref="A21:J21"/>
    <mergeCell ref="L21:S21"/>
    <mergeCell ref="G6:G8"/>
    <mergeCell ref="K6:K8"/>
    <mergeCell ref="L6:L8"/>
    <mergeCell ref="M6:M8"/>
    <mergeCell ref="N6:N8"/>
    <mergeCell ref="A6:A8"/>
    <mergeCell ref="B6:B8"/>
    <mergeCell ref="C6:C8"/>
    <mergeCell ref="D6:D8"/>
    <mergeCell ref="E6:E8"/>
  </mergeCells>
  <conditionalFormatting sqref="R11:R16">
    <cfRule type="containsText" dxfId="187" priority="230" operator="containsText" text="KAPALI">
      <formula>NOT(ISERROR(SEARCH("KAPALI",R11)))</formula>
    </cfRule>
    <cfRule type="containsText" dxfId="186" priority="231" operator="containsText" text="AÇIK">
      <formula>NOT(ISERROR(SEARCH("AÇIK",R11)))</formula>
    </cfRule>
  </conditionalFormatting>
  <conditionalFormatting sqref="N15">
    <cfRule type="colorScale" priority="229">
      <colorScale>
        <cfvo type="min"/>
        <cfvo type="percentile" val="50"/>
        <cfvo type="max"/>
        <color rgb="FF63BE7B"/>
        <color rgb="FFFFEB84"/>
        <color rgb="FFF8696B"/>
      </colorScale>
    </cfRule>
  </conditionalFormatting>
  <conditionalFormatting sqref="O12">
    <cfRule type="colorScale" priority="228">
      <colorScale>
        <cfvo type="min"/>
        <cfvo type="percentile" val="50"/>
        <cfvo type="max"/>
        <color rgb="FF63BE7B"/>
        <color rgb="FFFFEB84"/>
        <color rgb="FFF8696B"/>
      </colorScale>
    </cfRule>
  </conditionalFormatting>
  <conditionalFormatting sqref="O12">
    <cfRule type="colorScale" priority="227">
      <colorScale>
        <cfvo type="min"/>
        <cfvo type="percentile" val="50"/>
        <cfvo type="max"/>
        <color rgb="FF63BE7B"/>
        <color rgb="FFFFEB84"/>
        <color rgb="FFF8696B"/>
      </colorScale>
    </cfRule>
  </conditionalFormatting>
  <conditionalFormatting sqref="O12">
    <cfRule type="colorScale" priority="226">
      <colorScale>
        <cfvo type="min"/>
        <cfvo type="percentile" val="50"/>
        <cfvo type="max"/>
        <color rgb="FF63BE7B"/>
        <color rgb="FFFFEB84"/>
        <color rgb="FFF8696B"/>
      </colorScale>
    </cfRule>
  </conditionalFormatting>
  <conditionalFormatting sqref="O12">
    <cfRule type="colorScale" priority="225">
      <colorScale>
        <cfvo type="min"/>
        <cfvo type="percentile" val="50"/>
        <cfvo type="max"/>
        <color rgb="FF63BE7B"/>
        <color rgb="FFFFEB84"/>
        <color rgb="FFF8696B"/>
      </colorScale>
    </cfRule>
  </conditionalFormatting>
  <conditionalFormatting sqref="O12">
    <cfRule type="colorScale" priority="224">
      <colorScale>
        <cfvo type="min"/>
        <cfvo type="percentile" val="50"/>
        <cfvo type="max"/>
        <color rgb="FF63BE7B"/>
        <color rgb="FFFFEB84"/>
        <color rgb="FFF8696B"/>
      </colorScale>
    </cfRule>
  </conditionalFormatting>
  <conditionalFormatting sqref="J11:J16 Q11:Q16">
    <cfRule type="cellIs" dxfId="185" priority="220" stopIfTrue="1" operator="between">
      <formula>12</formula>
      <formula>15</formula>
    </cfRule>
    <cfRule type="cellIs" dxfId="184" priority="222" stopIfTrue="1" operator="between">
      <formula>16</formula>
      <formula>25</formula>
    </cfRule>
    <cfRule type="cellIs" dxfId="183" priority="223" stopIfTrue="1" operator="between">
      <formula>8</formula>
      <formula>10</formula>
    </cfRule>
  </conditionalFormatting>
  <conditionalFormatting sqref="J11:J16 Q11:Q16">
    <cfRule type="cellIs" dxfId="182" priority="221" stopIfTrue="1" operator="between">
      <formula>0</formula>
      <formula>3</formula>
    </cfRule>
  </conditionalFormatting>
  <conditionalFormatting sqref="J11:J16 Q11:Q16">
    <cfRule type="cellIs" dxfId="181" priority="219" stopIfTrue="1" operator="between">
      <formula>4</formula>
      <formula>6</formula>
    </cfRule>
  </conditionalFormatting>
  <conditionalFormatting sqref="S11:S16">
    <cfRule type="containsText" dxfId="180" priority="215" operator="containsText" text="Önemsiz Risk">
      <formula>NOT(ISERROR(SEARCH("Önemsiz Risk",S11)))</formula>
    </cfRule>
    <cfRule type="containsText" dxfId="179" priority="216" operator="containsText" text="Orta Düzeydeki Risk">
      <formula>NOT(ISERROR(SEARCH("Orta Düzeydeki Risk",S11)))</formula>
    </cfRule>
    <cfRule type="containsText" dxfId="178" priority="217" operator="containsText" text="Kabul Edilemez Risk">
      <formula>NOT(ISERROR(SEARCH("Kabul Edilemez Risk",S11)))</formula>
    </cfRule>
    <cfRule type="containsText" dxfId="177" priority="218" operator="containsText" text="Kabul Edilebilir Risk">
      <formula>NOT(ISERROR(SEARCH("Kabul Edilebilir Risk",S11)))</formula>
    </cfRule>
  </conditionalFormatting>
  <conditionalFormatting sqref="S11:S16">
    <cfRule type="containsText" dxfId="176" priority="214" operator="containsText" text="Önemli Risk">
      <formula>NOT(ISERROR(SEARCH("Önemli Risk",S11)))</formula>
    </cfRule>
  </conditionalFormatting>
  <conditionalFormatting sqref="H11:J16 O11:Q16">
    <cfRule type="cellIs" dxfId="175" priority="209" operator="equal">
      <formula>5</formula>
    </cfRule>
    <cfRule type="cellIs" dxfId="174" priority="210" operator="equal">
      <formula>4</formula>
    </cfRule>
    <cfRule type="cellIs" dxfId="173" priority="211" operator="equal">
      <formula>3</formula>
    </cfRule>
    <cfRule type="cellIs" dxfId="172" priority="212" operator="equal">
      <formula>2</formula>
    </cfRule>
    <cfRule type="cellIs" dxfId="171" priority="213" operator="equal">
      <formula>1</formula>
    </cfRule>
  </conditionalFormatting>
  <conditionalFormatting sqref="Q9:Q10">
    <cfRule type="cellIs" dxfId="170" priority="203" stopIfTrue="1" operator="between">
      <formula>12</formula>
      <formula>15</formula>
    </cfRule>
    <cfRule type="cellIs" dxfId="169" priority="205" stopIfTrue="1" operator="between">
      <formula>16</formula>
      <formula>25</formula>
    </cfRule>
    <cfRule type="cellIs" dxfId="168" priority="206" stopIfTrue="1" operator="between">
      <formula>8</formula>
      <formula>10</formula>
    </cfRule>
  </conditionalFormatting>
  <conditionalFormatting sqref="Q9:Q10">
    <cfRule type="cellIs" dxfId="167" priority="204" stopIfTrue="1" operator="between">
      <formula>0</formula>
      <formula>3</formula>
    </cfRule>
  </conditionalFormatting>
  <conditionalFormatting sqref="Q9:Q10">
    <cfRule type="cellIs" dxfId="166" priority="202" stopIfTrue="1" operator="between">
      <formula>4</formula>
      <formula>6</formula>
    </cfRule>
  </conditionalFormatting>
  <conditionalFormatting sqref="S9:S10">
    <cfRule type="containsText" dxfId="165" priority="198" operator="containsText" text="Önemsiz Risk">
      <formula>NOT(ISERROR(SEARCH("Önemsiz Risk",S9)))</formula>
    </cfRule>
    <cfRule type="containsText" dxfId="164" priority="199" operator="containsText" text="Orta Düzeydeki Risk">
      <formula>NOT(ISERROR(SEARCH("Orta Düzeydeki Risk",S9)))</formula>
    </cfRule>
    <cfRule type="containsText" dxfId="163" priority="200" operator="containsText" text="Kabul Edilemez Risk">
      <formula>NOT(ISERROR(SEARCH("Kabul Edilemez Risk",S9)))</formula>
    </cfRule>
    <cfRule type="containsText" dxfId="162" priority="201" operator="containsText" text="Kabul Edilebilir Risk">
      <formula>NOT(ISERROR(SEARCH("Kabul Edilebilir Risk",S9)))</formula>
    </cfRule>
  </conditionalFormatting>
  <conditionalFormatting sqref="S9:S10">
    <cfRule type="containsText" dxfId="161" priority="197" operator="containsText" text="Önemli Risk">
      <formula>NOT(ISERROR(SEARCH("Önemli Risk",S9)))</formula>
    </cfRule>
  </conditionalFormatting>
  <conditionalFormatting sqref="H10">
    <cfRule type="cellIs" dxfId="160" priority="192" operator="equal">
      <formula>5</formula>
    </cfRule>
    <cfRule type="cellIs" dxfId="159" priority="193" operator="equal">
      <formula>4</formula>
    </cfRule>
    <cfRule type="cellIs" dxfId="158" priority="194" operator="equal">
      <formula>3</formula>
    </cfRule>
    <cfRule type="cellIs" dxfId="157" priority="195" operator="equal">
      <formula>2</formula>
    </cfRule>
    <cfRule type="cellIs" dxfId="156" priority="196" operator="equal">
      <formula>1</formula>
    </cfRule>
  </conditionalFormatting>
  <conditionalFormatting sqref="I10">
    <cfRule type="cellIs" dxfId="155" priority="187" operator="equal">
      <formula>5</formula>
    </cfRule>
    <cfRule type="cellIs" dxfId="154" priority="188" operator="equal">
      <formula>4</formula>
    </cfRule>
    <cfRule type="cellIs" dxfId="153" priority="189" operator="equal">
      <formula>3</formula>
    </cfRule>
    <cfRule type="cellIs" dxfId="152" priority="190" operator="equal">
      <formula>2</formula>
    </cfRule>
    <cfRule type="cellIs" dxfId="151" priority="191" operator="equal">
      <formula>1</formula>
    </cfRule>
  </conditionalFormatting>
  <conditionalFormatting sqref="J9:K10 K11:K20">
    <cfRule type="cellIs" dxfId="150" priority="183" stopIfTrue="1" operator="between">
      <formula>12</formula>
      <formula>15</formula>
    </cfRule>
    <cfRule type="cellIs" dxfId="149" priority="185" stopIfTrue="1" operator="between">
      <formula>16</formula>
      <formula>25</formula>
    </cfRule>
    <cfRule type="cellIs" dxfId="148" priority="186" stopIfTrue="1" operator="between">
      <formula>8</formula>
      <formula>10</formula>
    </cfRule>
  </conditionalFormatting>
  <conditionalFormatting sqref="J9:K10 K11:K20">
    <cfRule type="cellIs" dxfId="147" priority="184" stopIfTrue="1" operator="between">
      <formula>0</formula>
      <formula>3</formula>
    </cfRule>
  </conditionalFormatting>
  <conditionalFormatting sqref="J9:K10 K11:K20">
    <cfRule type="cellIs" dxfId="146" priority="182" stopIfTrue="1" operator="between">
      <formula>4</formula>
      <formula>6</formula>
    </cfRule>
  </conditionalFormatting>
  <conditionalFormatting sqref="J9:K10 K11:K20">
    <cfRule type="cellIs" dxfId="145" priority="177" operator="equal">
      <formula>5</formula>
    </cfRule>
    <cfRule type="cellIs" dxfId="144" priority="178" operator="equal">
      <formula>4</formula>
    </cfRule>
    <cfRule type="cellIs" dxfId="143" priority="179" operator="equal">
      <formula>3</formula>
    </cfRule>
    <cfRule type="cellIs" dxfId="142" priority="180" operator="equal">
      <formula>2</formula>
    </cfRule>
    <cfRule type="cellIs" dxfId="141" priority="181" operator="equal">
      <formula>1</formula>
    </cfRule>
  </conditionalFormatting>
  <conditionalFormatting sqref="O9:O10">
    <cfRule type="cellIs" dxfId="140" priority="172" operator="equal">
      <formula>5</formula>
    </cfRule>
    <cfRule type="cellIs" dxfId="139" priority="173" operator="equal">
      <formula>4</formula>
    </cfRule>
    <cfRule type="cellIs" dxfId="138" priority="174" operator="equal">
      <formula>3</formula>
    </cfRule>
    <cfRule type="cellIs" dxfId="137" priority="175" operator="equal">
      <formula>2</formula>
    </cfRule>
    <cfRule type="cellIs" dxfId="136" priority="176" operator="equal">
      <formula>1</formula>
    </cfRule>
  </conditionalFormatting>
  <conditionalFormatting sqref="O9:O10">
    <cfRule type="cellIs" dxfId="135" priority="167" operator="equal">
      <formula>5</formula>
    </cfRule>
    <cfRule type="cellIs" dxfId="134" priority="168" operator="equal">
      <formula>4</formula>
    </cfRule>
    <cfRule type="cellIs" dxfId="133" priority="169" operator="equal">
      <formula>3</formula>
    </cfRule>
    <cfRule type="cellIs" dxfId="132" priority="170" operator="equal">
      <formula>2</formula>
    </cfRule>
    <cfRule type="cellIs" dxfId="131" priority="171" operator="equal">
      <formula>1</formula>
    </cfRule>
  </conditionalFormatting>
  <conditionalFormatting sqref="P9:P10">
    <cfRule type="cellIs" dxfId="130" priority="162" operator="equal">
      <formula>5</formula>
    </cfRule>
    <cfRule type="cellIs" dxfId="129" priority="163" operator="equal">
      <formula>4</formula>
    </cfRule>
    <cfRule type="cellIs" dxfId="128" priority="164" operator="equal">
      <formula>3</formula>
    </cfRule>
    <cfRule type="cellIs" dxfId="127" priority="165" operator="equal">
      <formula>2</formula>
    </cfRule>
    <cfRule type="cellIs" dxfId="126" priority="166" operator="equal">
      <formula>1</formula>
    </cfRule>
  </conditionalFormatting>
  <conditionalFormatting sqref="P9:P10">
    <cfRule type="cellIs" dxfId="125" priority="157" operator="equal">
      <formula>5</formula>
    </cfRule>
    <cfRule type="cellIs" dxfId="124" priority="158" operator="equal">
      <formula>4</formula>
    </cfRule>
    <cfRule type="cellIs" dxfId="123" priority="159" operator="equal">
      <formula>3</formula>
    </cfRule>
    <cfRule type="cellIs" dxfId="122" priority="160" operator="equal">
      <formula>2</formula>
    </cfRule>
    <cfRule type="cellIs" dxfId="121" priority="161" operator="equal">
      <formula>1</formula>
    </cfRule>
  </conditionalFormatting>
  <conditionalFormatting sqref="P9:P10">
    <cfRule type="cellIs" dxfId="120" priority="152" operator="equal">
      <formula>5</formula>
    </cfRule>
    <cfRule type="cellIs" dxfId="119" priority="153" operator="equal">
      <formula>4</formula>
    </cfRule>
    <cfRule type="cellIs" dxfId="118" priority="154" operator="equal">
      <formula>3</formula>
    </cfRule>
    <cfRule type="cellIs" dxfId="117" priority="155" operator="equal">
      <formula>2</formula>
    </cfRule>
    <cfRule type="cellIs" dxfId="116" priority="156" operator="equal">
      <formula>1</formula>
    </cfRule>
  </conditionalFormatting>
  <conditionalFormatting sqref="P9:P10">
    <cfRule type="cellIs" dxfId="115" priority="147" operator="equal">
      <formula>5</formula>
    </cfRule>
    <cfRule type="cellIs" dxfId="114" priority="148" operator="equal">
      <formula>4</formula>
    </cfRule>
    <cfRule type="cellIs" dxfId="113" priority="149" operator="equal">
      <formula>3</formula>
    </cfRule>
    <cfRule type="cellIs" dxfId="112" priority="150" operator="equal">
      <formula>2</formula>
    </cfRule>
    <cfRule type="cellIs" dxfId="111" priority="151" operator="equal">
      <formula>1</formula>
    </cfRule>
  </conditionalFormatting>
  <conditionalFormatting sqref="Q9:Q10">
    <cfRule type="cellIs" dxfId="110" priority="142" operator="equal">
      <formula>5</formula>
    </cfRule>
    <cfRule type="cellIs" dxfId="109" priority="143" operator="equal">
      <formula>4</formula>
    </cfRule>
    <cfRule type="cellIs" dxfId="108" priority="144" operator="equal">
      <formula>3</formula>
    </cfRule>
    <cfRule type="cellIs" dxfId="107" priority="145" operator="equal">
      <formula>2</formula>
    </cfRule>
    <cfRule type="cellIs" dxfId="106" priority="146" operator="equal">
      <formula>1</formula>
    </cfRule>
  </conditionalFormatting>
  <conditionalFormatting sqref="Q9:Q10">
    <cfRule type="cellIs" dxfId="105" priority="137" operator="equal">
      <formula>5</formula>
    </cfRule>
    <cfRule type="cellIs" dxfId="104" priority="138" operator="equal">
      <formula>4</formula>
    </cfRule>
    <cfRule type="cellIs" dxfId="103" priority="139" operator="equal">
      <formula>3</formula>
    </cfRule>
    <cfRule type="cellIs" dxfId="102" priority="140" operator="equal">
      <formula>2</formula>
    </cfRule>
    <cfRule type="cellIs" dxfId="101" priority="141" operator="equal">
      <formula>1</formula>
    </cfRule>
  </conditionalFormatting>
  <conditionalFormatting sqref="K9:K20">
    <cfRule type="containsText" dxfId="100" priority="133" operator="containsText" text="Önemsiz Risk">
      <formula>NOT(ISERROR(SEARCH("Önemsiz Risk",K9)))</formula>
    </cfRule>
    <cfRule type="containsText" dxfId="99" priority="134" operator="containsText" text="Orta Düzeydeki Risk">
      <formula>NOT(ISERROR(SEARCH("Orta Düzeydeki Risk",K9)))</formula>
    </cfRule>
    <cfRule type="containsText" dxfId="98" priority="135" operator="containsText" text="Kabul Edilemez Risk">
      <formula>NOT(ISERROR(SEARCH("Kabul Edilemez Risk",K9)))</formula>
    </cfRule>
    <cfRule type="containsText" dxfId="97" priority="136" operator="containsText" text="Kabul Edilebilir Risk">
      <formula>NOT(ISERROR(SEARCH("Kabul Edilebilir Risk",K9)))</formula>
    </cfRule>
  </conditionalFormatting>
  <conditionalFormatting sqref="K9:K20">
    <cfRule type="containsText" dxfId="96" priority="132" operator="containsText" text="Önemli Risk">
      <formula>NOT(ISERROR(SEARCH("Önemli Risk",K9)))</formula>
    </cfRule>
  </conditionalFormatting>
  <conditionalFormatting sqref="K9:K20">
    <cfRule type="containsText" dxfId="95" priority="128" operator="containsText" text="Önemsiz Risk">
      <formula>NOT(ISERROR(SEARCH("Önemsiz Risk",K9)))</formula>
    </cfRule>
    <cfRule type="containsText" dxfId="94" priority="129" operator="containsText" text="Orta Düzeydeki Risk">
      <formula>NOT(ISERROR(SEARCH("Orta Düzeydeki Risk",K9)))</formula>
    </cfRule>
    <cfRule type="containsText" dxfId="93" priority="130" operator="containsText" text="Kabul Edilemez Risk">
      <formula>NOT(ISERROR(SEARCH("Kabul Edilemez Risk",K9)))</formula>
    </cfRule>
    <cfRule type="containsText" dxfId="92" priority="131" operator="containsText" text="Kabul Edilebilir Risk">
      <formula>NOT(ISERROR(SEARCH("Kabul Edilebilir Risk",K9)))</formula>
    </cfRule>
  </conditionalFormatting>
  <conditionalFormatting sqref="K9:K20">
    <cfRule type="containsText" dxfId="91" priority="127" operator="containsText" text="Önemli Risk">
      <formula>NOT(ISERROR(SEARCH("Önemli Risk",K9)))</formula>
    </cfRule>
  </conditionalFormatting>
  <conditionalFormatting sqref="H9">
    <cfRule type="cellIs" dxfId="90" priority="122" operator="equal">
      <formula>5</formula>
    </cfRule>
    <cfRule type="cellIs" dxfId="89" priority="123" operator="equal">
      <formula>4</formula>
    </cfRule>
    <cfRule type="cellIs" dxfId="88" priority="124" operator="equal">
      <formula>3</formula>
    </cfRule>
    <cfRule type="cellIs" dxfId="87" priority="125" operator="equal">
      <formula>2</formula>
    </cfRule>
    <cfRule type="cellIs" dxfId="86" priority="126" operator="equal">
      <formula>1</formula>
    </cfRule>
  </conditionalFormatting>
  <conditionalFormatting sqref="I9">
    <cfRule type="cellIs" dxfId="85" priority="117" operator="equal">
      <formula>5</formula>
    </cfRule>
    <cfRule type="cellIs" dxfId="84" priority="118" operator="equal">
      <formula>4</formula>
    </cfRule>
    <cfRule type="cellIs" dxfId="83" priority="119" operator="equal">
      <formula>3</formula>
    </cfRule>
    <cfRule type="cellIs" dxfId="82" priority="120" operator="equal">
      <formula>2</formula>
    </cfRule>
    <cfRule type="cellIs" dxfId="81" priority="121" operator="equal">
      <formula>1</formula>
    </cfRule>
  </conditionalFormatting>
  <conditionalFormatting sqref="Q9:Q10">
    <cfRule type="iconSet" priority="207">
      <iconSet iconSet="3Symbols" reverse="1">
        <cfvo type="percent" val="0"/>
        <cfvo type="num" val="72"/>
        <cfvo type="num" val="135"/>
      </iconSet>
    </cfRule>
  </conditionalFormatting>
  <conditionalFormatting sqref="O10">
    <cfRule type="colorScale" priority="208">
      <colorScale>
        <cfvo type="min"/>
        <cfvo type="percentile" val="50"/>
        <cfvo type="max"/>
        <color rgb="FF63BE7B"/>
        <color rgb="FFFFEB84"/>
        <color rgb="FFF8696B"/>
      </colorScale>
    </cfRule>
  </conditionalFormatting>
  <conditionalFormatting sqref="O15">
    <cfRule type="colorScale" priority="232">
      <colorScale>
        <cfvo type="min"/>
        <cfvo type="percentile" val="50"/>
        <cfvo type="max"/>
        <color rgb="FF63BE7B"/>
        <color rgb="FFFFEB84"/>
        <color rgb="FFF8696B"/>
      </colorScale>
    </cfRule>
  </conditionalFormatting>
  <conditionalFormatting sqref="R17:R20">
    <cfRule type="containsText" dxfId="80" priority="105" operator="containsText" text="KAPALI">
      <formula>NOT(ISERROR(SEARCH("KAPALI",R17)))</formula>
    </cfRule>
    <cfRule type="containsText" dxfId="79" priority="106" operator="containsText" text="AÇIK">
      <formula>NOT(ISERROR(SEARCH("AÇIK",R17)))</formula>
    </cfRule>
  </conditionalFormatting>
  <conditionalFormatting sqref="S17:S20">
    <cfRule type="containsText" dxfId="78" priority="101" operator="containsText" text="Önemsiz Risk">
      <formula>NOT(ISERROR(SEARCH("Önemsiz Risk",S17)))</formula>
    </cfRule>
    <cfRule type="containsText" dxfId="77" priority="102" operator="containsText" text="Orta Düzeydeki Risk">
      <formula>NOT(ISERROR(SEARCH("Orta Düzeydeki Risk",S17)))</formula>
    </cfRule>
    <cfRule type="containsText" dxfId="76" priority="103" operator="containsText" text="Kabul Edilemez Risk">
      <formula>NOT(ISERROR(SEARCH("Kabul Edilemez Risk",S17)))</formula>
    </cfRule>
    <cfRule type="containsText" dxfId="75" priority="104" operator="containsText" text="Kabul Edilebilir Risk">
      <formula>NOT(ISERROR(SEARCH("Kabul Edilebilir Risk",S17)))</formula>
    </cfRule>
  </conditionalFormatting>
  <conditionalFormatting sqref="S17:S20">
    <cfRule type="containsText" dxfId="74" priority="100" operator="containsText" text="Önemli Risk">
      <formula>NOT(ISERROR(SEARCH("Önemli Risk",S17)))</formula>
    </cfRule>
  </conditionalFormatting>
  <conditionalFormatting sqref="H17:H19">
    <cfRule type="cellIs" dxfId="73" priority="95" operator="equal">
      <formula>5</formula>
    </cfRule>
    <cfRule type="cellIs" dxfId="72" priority="96" operator="equal">
      <formula>4</formula>
    </cfRule>
    <cfRule type="cellIs" dxfId="71" priority="97" operator="equal">
      <formula>3</formula>
    </cfRule>
    <cfRule type="cellIs" dxfId="70" priority="98" operator="equal">
      <formula>2</formula>
    </cfRule>
    <cfRule type="cellIs" dxfId="69" priority="99" operator="equal">
      <formula>1</formula>
    </cfRule>
  </conditionalFormatting>
  <conditionalFormatting sqref="I17:I19">
    <cfRule type="cellIs" dxfId="68" priority="90" operator="equal">
      <formula>5</formula>
    </cfRule>
    <cfRule type="cellIs" dxfId="67" priority="91" operator="equal">
      <formula>4</formula>
    </cfRule>
    <cfRule type="cellIs" dxfId="66" priority="92" operator="equal">
      <formula>3</formula>
    </cfRule>
    <cfRule type="cellIs" dxfId="65" priority="93" operator="equal">
      <formula>2</formula>
    </cfRule>
    <cfRule type="cellIs" dxfId="64" priority="94" operator="equal">
      <formula>1</formula>
    </cfRule>
  </conditionalFormatting>
  <conditionalFormatting sqref="J17:J20">
    <cfRule type="cellIs" dxfId="63" priority="86" stopIfTrue="1" operator="between">
      <formula>12</formula>
      <formula>15</formula>
    </cfRule>
    <cfRule type="cellIs" dxfId="62" priority="88" stopIfTrue="1" operator="between">
      <formula>16</formula>
      <formula>25</formula>
    </cfRule>
    <cfRule type="cellIs" dxfId="61" priority="89" stopIfTrue="1" operator="between">
      <formula>8</formula>
      <formula>10</formula>
    </cfRule>
  </conditionalFormatting>
  <conditionalFormatting sqref="J17:J20">
    <cfRule type="cellIs" dxfId="60" priority="87" stopIfTrue="1" operator="between">
      <formula>0</formula>
      <formula>3</formula>
    </cfRule>
  </conditionalFormatting>
  <conditionalFormatting sqref="J17:J20">
    <cfRule type="cellIs" dxfId="59" priority="85" stopIfTrue="1" operator="between">
      <formula>4</formula>
      <formula>6</formula>
    </cfRule>
  </conditionalFormatting>
  <conditionalFormatting sqref="J17:J20">
    <cfRule type="cellIs" dxfId="58" priority="80" operator="equal">
      <formula>5</formula>
    </cfRule>
    <cfRule type="cellIs" dxfId="57" priority="81" operator="equal">
      <formula>4</formula>
    </cfRule>
    <cfRule type="cellIs" dxfId="56" priority="82" operator="equal">
      <formula>3</formula>
    </cfRule>
    <cfRule type="cellIs" dxfId="55" priority="83" operator="equal">
      <formula>2</formula>
    </cfRule>
    <cfRule type="cellIs" dxfId="54" priority="84" operator="equal">
      <formula>1</formula>
    </cfRule>
  </conditionalFormatting>
  <conditionalFormatting sqref="H20">
    <cfRule type="cellIs" dxfId="53" priority="65" operator="equal">
      <formula>5</formula>
    </cfRule>
    <cfRule type="cellIs" dxfId="52" priority="66" operator="equal">
      <formula>4</formula>
    </cfRule>
    <cfRule type="cellIs" dxfId="51" priority="67" operator="equal">
      <formula>3</formula>
    </cfRule>
    <cfRule type="cellIs" dxfId="50" priority="68" operator="equal">
      <formula>2</formula>
    </cfRule>
    <cfRule type="cellIs" dxfId="49" priority="69" operator="equal">
      <formula>1</formula>
    </cfRule>
  </conditionalFormatting>
  <conditionalFormatting sqref="I20">
    <cfRule type="cellIs" dxfId="48" priority="60" operator="equal">
      <formula>5</formula>
    </cfRule>
    <cfRule type="cellIs" dxfId="47" priority="61" operator="equal">
      <formula>4</formula>
    </cfRule>
    <cfRule type="cellIs" dxfId="46" priority="62" operator="equal">
      <formula>3</formula>
    </cfRule>
    <cfRule type="cellIs" dxfId="45" priority="63" operator="equal">
      <formula>2</formula>
    </cfRule>
    <cfRule type="cellIs" dxfId="44" priority="64" operator="equal">
      <formula>1</formula>
    </cfRule>
  </conditionalFormatting>
  <conditionalFormatting sqref="R9">
    <cfRule type="containsText" dxfId="43" priority="48" operator="containsText" text="KAPALI">
      <formula>NOT(ISERROR(SEARCH("KAPALI",R9)))</formula>
    </cfRule>
    <cfRule type="containsText" dxfId="42" priority="49" operator="containsText" text="AÇIK">
      <formula>NOT(ISERROR(SEARCH("AÇIK",R9)))</formula>
    </cfRule>
  </conditionalFormatting>
  <conditionalFormatting sqref="R10">
    <cfRule type="containsText" dxfId="41" priority="46" operator="containsText" text="KAPALI">
      <formula>NOT(ISERROR(SEARCH("KAPALI",R10)))</formula>
    </cfRule>
    <cfRule type="containsText" dxfId="40" priority="47" operator="containsText" text="AÇIK">
      <formula>NOT(ISERROR(SEARCH("AÇIK",R10)))</formula>
    </cfRule>
  </conditionalFormatting>
  <conditionalFormatting sqref="O17:O19">
    <cfRule type="cellIs" dxfId="39" priority="41" operator="equal">
      <formula>5</formula>
    </cfRule>
    <cfRule type="cellIs" dxfId="38" priority="42" operator="equal">
      <formula>4</formula>
    </cfRule>
    <cfRule type="cellIs" dxfId="37" priority="43" operator="equal">
      <formula>3</formula>
    </cfRule>
    <cfRule type="cellIs" dxfId="36" priority="44" operator="equal">
      <formula>2</formula>
    </cfRule>
    <cfRule type="cellIs" dxfId="35" priority="45" operator="equal">
      <formula>1</formula>
    </cfRule>
  </conditionalFormatting>
  <conditionalFormatting sqref="P17:P19">
    <cfRule type="cellIs" dxfId="34" priority="36" operator="equal">
      <formula>5</formula>
    </cfRule>
    <cfRule type="cellIs" dxfId="33" priority="37" operator="equal">
      <formula>4</formula>
    </cfRule>
    <cfRule type="cellIs" dxfId="32" priority="38" operator="equal">
      <formula>3</formula>
    </cfRule>
    <cfRule type="cellIs" dxfId="31" priority="39" operator="equal">
      <formula>2</formula>
    </cfRule>
    <cfRule type="cellIs" dxfId="30" priority="40" operator="equal">
      <formula>1</formula>
    </cfRule>
  </conditionalFormatting>
  <conditionalFormatting sqref="Q17:Q19">
    <cfRule type="cellIs" dxfId="29" priority="32" stopIfTrue="1" operator="between">
      <formula>12</formula>
      <formula>15</formula>
    </cfRule>
    <cfRule type="cellIs" dxfId="28" priority="34" stopIfTrue="1" operator="between">
      <formula>16</formula>
      <formula>25</formula>
    </cfRule>
    <cfRule type="cellIs" dxfId="27" priority="35" stopIfTrue="1" operator="between">
      <formula>8</formula>
      <formula>10</formula>
    </cfRule>
  </conditionalFormatting>
  <conditionalFormatting sqref="Q17:Q19">
    <cfRule type="cellIs" dxfId="26" priority="33" stopIfTrue="1" operator="between">
      <formula>0</formula>
      <formula>3</formula>
    </cfRule>
  </conditionalFormatting>
  <conditionalFormatting sqref="Q17:Q19">
    <cfRule type="cellIs" dxfId="25" priority="31" stopIfTrue="1" operator="between">
      <formula>4</formula>
      <formula>6</formula>
    </cfRule>
  </conditionalFormatting>
  <conditionalFormatting sqref="Q17:Q19">
    <cfRule type="cellIs" dxfId="24" priority="26" operator="equal">
      <formula>5</formula>
    </cfRule>
    <cfRule type="cellIs" dxfId="23" priority="27" operator="equal">
      <formula>4</formula>
    </cfRule>
    <cfRule type="cellIs" dxfId="22" priority="28" operator="equal">
      <formula>3</formula>
    </cfRule>
    <cfRule type="cellIs" dxfId="21" priority="29" operator="equal">
      <formula>2</formula>
    </cfRule>
    <cfRule type="cellIs" dxfId="20" priority="30" operator="equal">
      <formula>1</formula>
    </cfRule>
  </conditionalFormatting>
  <conditionalFormatting sqref="O20">
    <cfRule type="cellIs" dxfId="19" priority="21" operator="equal">
      <formula>5</formula>
    </cfRule>
    <cfRule type="cellIs" dxfId="18" priority="22" operator="equal">
      <formula>4</formula>
    </cfRule>
    <cfRule type="cellIs" dxfId="17" priority="23" operator="equal">
      <formula>3</formula>
    </cfRule>
    <cfRule type="cellIs" dxfId="16" priority="24" operator="equal">
      <formula>2</formula>
    </cfRule>
    <cfRule type="cellIs" dxfId="15" priority="25" operator="equal">
      <formula>1</formula>
    </cfRule>
  </conditionalFormatting>
  <conditionalFormatting sqref="P20">
    <cfRule type="cellIs" dxfId="14" priority="16" operator="equal">
      <formula>5</formula>
    </cfRule>
    <cfRule type="cellIs" dxfId="13" priority="17" operator="equal">
      <formula>4</formula>
    </cfRule>
    <cfRule type="cellIs" dxfId="12" priority="18" operator="equal">
      <formula>3</formula>
    </cfRule>
    <cfRule type="cellIs" dxfId="11" priority="19" operator="equal">
      <formula>2</formula>
    </cfRule>
    <cfRule type="cellIs" dxfId="10" priority="20" operator="equal">
      <formula>1</formula>
    </cfRule>
  </conditionalFormatting>
  <conditionalFormatting sqref="Q20">
    <cfRule type="cellIs" dxfId="9" priority="12" stopIfTrue="1" operator="between">
      <formula>12</formula>
      <formula>15</formula>
    </cfRule>
    <cfRule type="cellIs" dxfId="8" priority="14" stopIfTrue="1" operator="between">
      <formula>16</formula>
      <formula>25</formula>
    </cfRule>
    <cfRule type="cellIs" dxfId="7" priority="15" stopIfTrue="1" operator="between">
      <formula>8</formula>
      <formula>10</formula>
    </cfRule>
  </conditionalFormatting>
  <conditionalFormatting sqref="Q20">
    <cfRule type="cellIs" dxfId="6" priority="13" stopIfTrue="1" operator="between">
      <formula>0</formula>
      <formula>3</formula>
    </cfRule>
  </conditionalFormatting>
  <conditionalFormatting sqref="Q20">
    <cfRule type="cellIs" dxfId="5" priority="11" stopIfTrue="1" operator="between">
      <formula>4</formula>
      <formula>6</formula>
    </cfRule>
  </conditionalFormatting>
  <conditionalFormatting sqref="Q20">
    <cfRule type="cellIs" dxfId="4" priority="6" operator="equal">
      <formula>5</formula>
    </cfRule>
    <cfRule type="cellIs" dxfId="3" priority="7" operator="equal">
      <formula>4</formula>
    </cfRule>
    <cfRule type="cellIs" dxfId="2" priority="8" operator="equal">
      <formula>3</formula>
    </cfRule>
    <cfRule type="cellIs" dxfId="1" priority="9" operator="equal">
      <formula>2</formula>
    </cfRule>
    <cfRule type="cellIs" dxfId="0" priority="10" operator="equal">
      <formula>1</formula>
    </cfRule>
  </conditionalFormatting>
  <conditionalFormatting sqref="Q11:Q16">
    <cfRule type="iconSet" priority="233">
      <iconSet iconSet="3Symbols" reverse="1">
        <cfvo type="percent" val="0"/>
        <cfvo type="num" val="72"/>
        <cfvo type="num" val="135"/>
      </iconSet>
    </cfRule>
  </conditionalFormatting>
  <conditionalFormatting sqref="O11:O16">
    <cfRule type="colorScale" priority="234">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59" t="s">
        <v>1</v>
      </c>
    </row>
    <row r="2" spans="1:1" x14ac:dyDescent="0.3">
      <c r="A2" s="159"/>
    </row>
    <row r="3" spans="1:1" ht="26.4" customHeight="1" x14ac:dyDescent="0.3">
      <c r="A3" s="66" t="s">
        <v>63</v>
      </c>
    </row>
    <row r="4" spans="1:1" ht="26.4" customHeight="1" x14ac:dyDescent="0.3">
      <c r="A4" s="66" t="s">
        <v>65</v>
      </c>
    </row>
    <row r="5" spans="1:1" ht="26.4" customHeight="1" x14ac:dyDescent="0.3">
      <c r="A5" s="66" t="s">
        <v>66</v>
      </c>
    </row>
    <row r="6" spans="1:1" ht="26.4" customHeight="1" x14ac:dyDescent="0.3">
      <c r="A6" s="66" t="s">
        <v>67</v>
      </c>
    </row>
    <row r="7" spans="1:1" ht="26.4" customHeight="1" x14ac:dyDescent="0.3">
      <c r="A7" s="66" t="s">
        <v>64</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5546875" customWidth="1"/>
  </cols>
  <sheetData>
    <row r="2" spans="1:2" x14ac:dyDescent="0.3">
      <c r="A2" s="30" t="s">
        <v>55</v>
      </c>
      <c r="B2" s="30" t="s">
        <v>56</v>
      </c>
    </row>
    <row r="3" spans="1:2" x14ac:dyDescent="0.3">
      <c r="A3" s="65">
        <v>1</v>
      </c>
      <c r="B3" s="31" t="s">
        <v>57</v>
      </c>
    </row>
    <row r="4" spans="1:2" x14ac:dyDescent="0.3">
      <c r="A4" s="65">
        <v>2</v>
      </c>
      <c r="B4" s="31" t="s">
        <v>58</v>
      </c>
    </row>
    <row r="5" spans="1:2" x14ac:dyDescent="0.3">
      <c r="A5" s="65">
        <v>3</v>
      </c>
      <c r="B5" s="31" t="s">
        <v>59</v>
      </c>
    </row>
    <row r="6" spans="1:2" x14ac:dyDescent="0.3">
      <c r="A6" s="65">
        <v>4</v>
      </c>
      <c r="B6" s="31"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6"/>
    <col min="3" max="3" width="16.88671875" style="6" bestFit="1" customWidth="1"/>
    <col min="4" max="4" width="47.6640625" style="6" bestFit="1" customWidth="1"/>
    <col min="5" max="16384" width="8.88671875" style="6"/>
  </cols>
  <sheetData>
    <row r="1" spans="2:4" ht="13.8" thickBot="1" x14ac:dyDescent="0.3"/>
    <row r="2" spans="2:4" x14ac:dyDescent="0.25">
      <c r="B2" s="160" t="s">
        <v>2</v>
      </c>
      <c r="C2" s="161"/>
      <c r="D2" s="162"/>
    </row>
    <row r="3" spans="2:4" ht="13.8" thickBot="1" x14ac:dyDescent="0.3">
      <c r="B3" s="163"/>
      <c r="C3" s="164"/>
      <c r="D3" s="165"/>
    </row>
    <row r="4" spans="2:4" ht="30" customHeight="1" x14ac:dyDescent="0.25">
      <c r="B4" s="166" t="s">
        <v>0</v>
      </c>
      <c r="C4" s="167"/>
      <c r="D4" s="32" t="s">
        <v>3</v>
      </c>
    </row>
    <row r="5" spans="2:4" ht="31.5" customHeight="1" x14ac:dyDescent="0.25">
      <c r="B5" s="37">
        <v>1</v>
      </c>
      <c r="C5" s="37" t="s">
        <v>22</v>
      </c>
      <c r="D5" s="41" t="s">
        <v>4</v>
      </c>
    </row>
    <row r="6" spans="2:4" ht="30" x14ac:dyDescent="0.25">
      <c r="B6" s="38">
        <v>2</v>
      </c>
      <c r="C6" s="38" t="s">
        <v>21</v>
      </c>
      <c r="D6" s="42" t="s">
        <v>5</v>
      </c>
    </row>
    <row r="7" spans="2:4" ht="28.2" customHeight="1" x14ac:dyDescent="0.25">
      <c r="B7" s="39">
        <v>3</v>
      </c>
      <c r="C7" s="39" t="s">
        <v>6</v>
      </c>
      <c r="D7" s="43" t="s">
        <v>7</v>
      </c>
    </row>
    <row r="8" spans="2:4" ht="31.95" customHeight="1" x14ac:dyDescent="0.25">
      <c r="B8" s="40">
        <v>4</v>
      </c>
      <c r="C8" s="40" t="s">
        <v>8</v>
      </c>
      <c r="D8" s="44" t="s">
        <v>9</v>
      </c>
    </row>
    <row r="9" spans="2:4" ht="30.6" thickBot="1" x14ac:dyDescent="0.3">
      <c r="B9" s="33">
        <v>5</v>
      </c>
      <c r="C9" s="33" t="s">
        <v>10</v>
      </c>
      <c r="D9" s="45" t="s">
        <v>11</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6" bestFit="1" customWidth="1"/>
    <col min="2" max="2" width="15.109375" style="6" customWidth="1"/>
    <col min="3" max="3" width="108.6640625" style="10" customWidth="1"/>
    <col min="4" max="4" width="10.6640625" style="6" customWidth="1"/>
    <col min="5" max="16384" width="8.88671875" style="6"/>
  </cols>
  <sheetData>
    <row r="1" spans="1:3" ht="32.25" customHeight="1" x14ac:dyDescent="0.25">
      <c r="A1" s="168" t="s">
        <v>32</v>
      </c>
      <c r="B1" s="169"/>
      <c r="C1" s="169"/>
    </row>
    <row r="2" spans="1:3" ht="16.5" customHeight="1" x14ac:dyDescent="0.25">
      <c r="A2" s="170" t="s">
        <v>17</v>
      </c>
      <c r="B2" s="172" t="s">
        <v>18</v>
      </c>
      <c r="C2" s="174" t="s">
        <v>19</v>
      </c>
    </row>
    <row r="3" spans="1:3" ht="18.75" customHeight="1" x14ac:dyDescent="0.25">
      <c r="A3" s="171"/>
      <c r="B3" s="173"/>
      <c r="C3" s="175"/>
    </row>
    <row r="4" spans="1:3" ht="52.8" x14ac:dyDescent="0.25">
      <c r="A4" s="34">
        <v>1</v>
      </c>
      <c r="B4" s="53" t="s">
        <v>22</v>
      </c>
      <c r="C4" s="54" t="s">
        <v>33</v>
      </c>
    </row>
    <row r="5" spans="1:3" ht="52.8" x14ac:dyDescent="0.25">
      <c r="A5" s="55">
        <v>2</v>
      </c>
      <c r="B5" s="56" t="s">
        <v>21</v>
      </c>
      <c r="C5" s="57" t="s">
        <v>34</v>
      </c>
    </row>
    <row r="6" spans="1:3" ht="52.8" x14ac:dyDescent="0.25">
      <c r="A6" s="50">
        <v>3</v>
      </c>
      <c r="B6" s="51" t="s">
        <v>6</v>
      </c>
      <c r="C6" s="52" t="s">
        <v>35</v>
      </c>
    </row>
    <row r="7" spans="1:3" ht="52.8" x14ac:dyDescent="0.25">
      <c r="A7" s="36">
        <v>4</v>
      </c>
      <c r="B7" s="48" t="s">
        <v>8</v>
      </c>
      <c r="C7" s="49" t="s">
        <v>36</v>
      </c>
    </row>
    <row r="8" spans="1:3" ht="66" x14ac:dyDescent="0.25">
      <c r="A8" s="35">
        <v>5</v>
      </c>
      <c r="B8" s="46" t="s">
        <v>20</v>
      </c>
      <c r="C8" s="47" t="s">
        <v>37</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88671875" defaultRowHeight="13.2" x14ac:dyDescent="0.25"/>
  <cols>
    <col min="1" max="1" width="10.109375" style="6" customWidth="1"/>
    <col min="2" max="2" width="93.6640625" style="6" customWidth="1"/>
    <col min="3" max="3" width="8.88671875" style="6"/>
    <col min="4" max="9" width="21.88671875" style="6" customWidth="1"/>
    <col min="10" max="10" width="8.88671875" style="6"/>
    <col min="11" max="11" width="58.33203125" style="6" bestFit="1" customWidth="1"/>
    <col min="12" max="16384" width="8.88671875" style="6"/>
  </cols>
  <sheetData>
    <row r="2" spans="1:9" ht="12.75" customHeight="1" x14ac:dyDescent="0.25">
      <c r="A2" s="179" t="s">
        <v>31</v>
      </c>
      <c r="B2" s="180"/>
      <c r="D2" s="176" t="s">
        <v>62</v>
      </c>
      <c r="E2" s="176"/>
      <c r="F2" s="176"/>
      <c r="G2" s="176"/>
    </row>
    <row r="3" spans="1:9" ht="12.75" customHeight="1" x14ac:dyDescent="0.25">
      <c r="A3" s="181"/>
      <c r="B3" s="182"/>
    </row>
    <row r="4" spans="1:9" ht="12.75" customHeight="1" x14ac:dyDescent="0.25">
      <c r="A4" s="183"/>
      <c r="B4" s="184"/>
    </row>
    <row r="5" spans="1:9" ht="19.5" customHeight="1" x14ac:dyDescent="0.25">
      <c r="A5" s="7" t="s">
        <v>12</v>
      </c>
      <c r="B5" s="8" t="s">
        <v>13</v>
      </c>
      <c r="D5" s="20" t="s">
        <v>0</v>
      </c>
      <c r="E5" s="60" t="s">
        <v>40</v>
      </c>
      <c r="F5" s="61" t="s">
        <v>41</v>
      </c>
      <c r="G5" s="62" t="s">
        <v>42</v>
      </c>
      <c r="H5" s="64" t="s">
        <v>43</v>
      </c>
      <c r="I5" s="63" t="s">
        <v>44</v>
      </c>
    </row>
    <row r="6" spans="1:9" ht="15" x14ac:dyDescent="0.25">
      <c r="A6" s="185" t="s">
        <v>14</v>
      </c>
      <c r="B6" s="18" t="s">
        <v>15</v>
      </c>
      <c r="D6" s="193" t="s">
        <v>45</v>
      </c>
      <c r="E6" s="27" t="s">
        <v>50</v>
      </c>
      <c r="F6" s="21" t="s">
        <v>47</v>
      </c>
      <c r="G6" s="23" t="s">
        <v>48</v>
      </c>
      <c r="H6" s="25" t="s">
        <v>49</v>
      </c>
      <c r="I6" s="25" t="s">
        <v>49</v>
      </c>
    </row>
    <row r="7" spans="1:9" ht="75" x14ac:dyDescent="0.25">
      <c r="A7" s="186"/>
      <c r="B7" s="19" t="s">
        <v>25</v>
      </c>
      <c r="D7" s="194"/>
      <c r="E7" s="28">
        <v>5</v>
      </c>
      <c r="F7" s="22">
        <v>10</v>
      </c>
      <c r="G7" s="24">
        <v>15</v>
      </c>
      <c r="H7" s="26">
        <v>20</v>
      </c>
      <c r="I7" s="26">
        <v>25</v>
      </c>
    </row>
    <row r="8" spans="1:9" ht="15" x14ac:dyDescent="0.25">
      <c r="A8" s="191" t="s">
        <v>38</v>
      </c>
      <c r="B8" s="17" t="s">
        <v>23</v>
      </c>
      <c r="D8" s="195" t="s">
        <v>43</v>
      </c>
      <c r="E8" s="27" t="s">
        <v>50</v>
      </c>
      <c r="F8" s="21" t="s">
        <v>47</v>
      </c>
      <c r="G8" s="23" t="s">
        <v>48</v>
      </c>
      <c r="H8" s="25" t="s">
        <v>49</v>
      </c>
      <c r="I8" s="25" t="s">
        <v>49</v>
      </c>
    </row>
    <row r="9" spans="1:9" ht="60" x14ac:dyDescent="0.25">
      <c r="A9" s="192"/>
      <c r="B9" s="17" t="s">
        <v>24</v>
      </c>
      <c r="D9" s="196"/>
      <c r="E9" s="28">
        <v>4</v>
      </c>
      <c r="F9" s="22">
        <v>8</v>
      </c>
      <c r="G9" s="24">
        <v>12</v>
      </c>
      <c r="H9" s="29">
        <v>16</v>
      </c>
      <c r="I9" s="26">
        <v>20</v>
      </c>
    </row>
    <row r="10" spans="1:9" ht="15" x14ac:dyDescent="0.25">
      <c r="A10" s="187" t="s">
        <v>39</v>
      </c>
      <c r="B10" s="15" t="s">
        <v>26</v>
      </c>
      <c r="D10" s="197" t="s">
        <v>42</v>
      </c>
      <c r="E10" s="59" t="s">
        <v>46</v>
      </c>
      <c r="F10" s="27" t="s">
        <v>50</v>
      </c>
      <c r="G10" s="21" t="s">
        <v>47</v>
      </c>
      <c r="H10" s="23" t="s">
        <v>48</v>
      </c>
      <c r="I10" s="23" t="s">
        <v>48</v>
      </c>
    </row>
    <row r="11" spans="1:9" ht="30" x14ac:dyDescent="0.25">
      <c r="A11" s="188"/>
      <c r="B11" s="16" t="s">
        <v>27</v>
      </c>
      <c r="D11" s="198"/>
      <c r="E11" s="58">
        <v>3</v>
      </c>
      <c r="F11" s="28">
        <v>6</v>
      </c>
      <c r="G11" s="22">
        <v>9</v>
      </c>
      <c r="H11" s="24">
        <v>12</v>
      </c>
      <c r="I11" s="24">
        <v>15</v>
      </c>
    </row>
    <row r="12" spans="1:9" ht="15" x14ac:dyDescent="0.25">
      <c r="A12" s="189" t="s">
        <v>51</v>
      </c>
      <c r="B12" s="13" t="s">
        <v>16</v>
      </c>
      <c r="D12" s="199" t="s">
        <v>41</v>
      </c>
      <c r="E12" s="59" t="s">
        <v>46</v>
      </c>
      <c r="F12" s="27" t="s">
        <v>50</v>
      </c>
      <c r="G12" s="27" t="s">
        <v>50</v>
      </c>
      <c r="H12" s="21" t="s">
        <v>47</v>
      </c>
      <c r="I12" s="21" t="s">
        <v>47</v>
      </c>
    </row>
    <row r="13" spans="1:9" ht="45" x14ac:dyDescent="0.25">
      <c r="A13" s="190"/>
      <c r="B13" s="14" t="s">
        <v>28</v>
      </c>
      <c r="D13" s="200"/>
      <c r="E13" s="58">
        <v>2</v>
      </c>
      <c r="F13" s="28">
        <v>4</v>
      </c>
      <c r="G13" s="28">
        <v>6</v>
      </c>
      <c r="H13" s="22">
        <v>8</v>
      </c>
      <c r="I13" s="22">
        <v>10</v>
      </c>
    </row>
    <row r="14" spans="1:9" ht="15" x14ac:dyDescent="0.25">
      <c r="A14" s="177" t="s">
        <v>52</v>
      </c>
      <c r="B14" s="11" t="s">
        <v>29</v>
      </c>
      <c r="D14" s="201" t="s">
        <v>40</v>
      </c>
      <c r="E14" s="59" t="s">
        <v>46</v>
      </c>
      <c r="F14" s="59" t="s">
        <v>46</v>
      </c>
      <c r="G14" s="59" t="s">
        <v>46</v>
      </c>
      <c r="H14" s="27" t="s">
        <v>50</v>
      </c>
      <c r="I14" s="27" t="s">
        <v>50</v>
      </c>
    </row>
    <row r="15" spans="1:9" ht="45" x14ac:dyDescent="0.25">
      <c r="A15" s="178"/>
      <c r="B15" s="12" t="s">
        <v>30</v>
      </c>
      <c r="D15" s="202"/>
      <c r="E15" s="58">
        <v>1</v>
      </c>
      <c r="F15" s="58">
        <v>2</v>
      </c>
      <c r="G15" s="58">
        <v>3</v>
      </c>
      <c r="H15" s="28">
        <v>4</v>
      </c>
      <c r="I15" s="28">
        <v>5</v>
      </c>
    </row>
    <row r="17" spans="3:3" ht="13.8" x14ac:dyDescent="0.25">
      <c r="C17" s="34">
        <v>1</v>
      </c>
    </row>
    <row r="18" spans="3:3" ht="13.8" x14ac:dyDescent="0.25">
      <c r="C18" s="9">
        <v>2</v>
      </c>
    </row>
    <row r="19" spans="3:3" ht="13.8" x14ac:dyDescent="0.25">
      <c r="C19" s="9">
        <v>3</v>
      </c>
    </row>
    <row r="20" spans="3:3" ht="13.8" x14ac:dyDescent="0.25">
      <c r="C20" s="36">
        <v>4</v>
      </c>
    </row>
    <row r="21" spans="3:3" ht="13.8" x14ac:dyDescent="0.25">
      <c r="C21" s="35">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 (2)</vt:lpstr>
      <vt:lpstr>SÜREÇLER</vt:lpstr>
      <vt:lpstr>RİSK KATEGORİSİ</vt:lpstr>
      <vt:lpstr>OLASILIK</vt:lpstr>
      <vt:lpstr>ETKİ</vt:lpstr>
      <vt:lpstr>MUTLAK RİSK MATRİSİ</vt:lpstr>
      <vt:lpstr>'RİSK ANALİZİ (2)'!vARLIKDEGERI</vt:lpstr>
      <vt:lpstr>'MUTLAK RİSK MATRİSİ'!Yazdırma_Alanı</vt:lpstr>
      <vt:lpstr>'RİSK ANALİZİ (2)'!Yazdırma_Alanı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2025-09-10T08:05:52Z</dcterms:modified>
</cp:coreProperties>
</file>